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300" windowHeight="9735" activeTab="0"/>
  </bookViews>
  <sheets>
    <sheet name="CTDI data v1.0 Single filter" sheetId="1" r:id="rId1"/>
    <sheet name="CTDI data v1.0 Multi-fil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Maria</author>
    <author>Nicholas Keat</author>
  </authors>
  <commentList>
    <comment ref="H29" authorId="0">
      <text>
        <r>
          <rPr>
            <sz val="8"/>
            <rFont val="Tahoma"/>
            <family val="0"/>
          </rPr>
          <t>i.e. Product of nominal slice width and no. of slices
Obtain data for each available beam width. Add extra rows if necessary</t>
        </r>
      </text>
    </comment>
    <comment ref="A44" authorId="0">
      <text>
        <r>
          <rPr>
            <sz val="8"/>
            <rFont val="Tahoma"/>
            <family val="0"/>
          </rPr>
          <t>Obtain data for each available kV for centre phantom position.
For the other cardinal point positions, information is only required at the standard kV e.g. 120 kV</t>
        </r>
      </text>
    </comment>
    <comment ref="G44" authorId="0">
      <text>
        <r>
          <rPr>
            <sz val="8"/>
            <rFont val="Tahoma"/>
            <family val="0"/>
          </rPr>
          <t>i.e. Product of nominal slice width and no. of slices
Obtain data for 10 mm beam width or nearest if 10 mm not available</t>
        </r>
      </text>
    </comment>
    <comment ref="I44" authorId="0">
      <text>
        <r>
          <rPr>
            <sz val="8"/>
            <rFont val="Tahoma"/>
            <family val="0"/>
          </rPr>
          <t xml:space="preserve">2 readings usually sufficient at centre. Number at periphery depends on degree of variation obtained. Recommend obtaining data for multiple rotations at same position to obtain good average value
</t>
        </r>
      </text>
    </comment>
    <comment ref="H44" authorId="0">
      <text>
        <r>
          <rPr>
            <sz val="8"/>
            <rFont val="Tahoma"/>
            <family val="0"/>
          </rPr>
          <t xml:space="preserve">i.e. Centre, 12, 3, 6 or 9 o'clock (North, East, South or West)
</t>
        </r>
      </text>
    </comment>
    <comment ref="C42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20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63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74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A65" authorId="0">
      <text>
        <r>
          <rPr>
            <sz val="8"/>
            <rFont val="Tahoma"/>
            <family val="0"/>
          </rPr>
          <t xml:space="preserve">Obtain data for each available kV.
</t>
        </r>
      </text>
    </comment>
    <comment ref="G65" authorId="0">
      <text>
        <r>
          <rPr>
            <sz val="8"/>
            <rFont val="Tahoma"/>
            <family val="0"/>
          </rPr>
          <t xml:space="preserve">i.e. Product of nominal slice width and no. of slices
Obtain data for each available beam width.
Use the beam width closest to 10mm for all other measurements
</t>
        </r>
      </text>
    </comment>
    <comment ref="A76" authorId="0">
      <text>
        <r>
          <rPr>
            <sz val="8"/>
            <rFont val="Tahoma"/>
            <family val="0"/>
          </rPr>
          <t>Obtain data for each available kV for centre phantom position.
For the other cardinal point positions, information is only required at the standard kV e.g. 120 kV</t>
        </r>
      </text>
    </comment>
    <comment ref="G76" authorId="0">
      <text>
        <r>
          <rPr>
            <sz val="8"/>
            <rFont val="Tahoma"/>
            <family val="0"/>
          </rPr>
          <t>i.e. Product of nominal slice width and no. of slices
Obtain data for 10 mm beam width or nearest if 10 mm not available</t>
        </r>
      </text>
    </comment>
    <comment ref="H76" authorId="0">
      <text>
        <r>
          <rPr>
            <sz val="8"/>
            <rFont val="Tahoma"/>
            <family val="0"/>
          </rPr>
          <t xml:space="preserve">i.e. Centre, 12, 3, 6 or 9 o'clock 
</t>
        </r>
      </text>
    </comment>
    <comment ref="A22" authorId="0">
      <text>
        <r>
          <rPr>
            <sz val="8"/>
            <rFont val="Tahoma"/>
            <family val="0"/>
          </rPr>
          <t xml:space="preserve">Obtain data for each filter used in Head mode E.g. On the GE LightSpeed VCT different beam shaping filters are used for Head and Small head
</t>
        </r>
      </text>
    </comment>
    <comment ref="B22" authorId="0">
      <text>
        <r>
          <rPr>
            <sz val="8"/>
            <rFont val="Tahoma"/>
            <family val="0"/>
          </rPr>
          <t xml:space="preserve">Obtain data for each available kV.
</t>
        </r>
      </text>
    </comment>
    <comment ref="H22" authorId="0">
      <text>
        <r>
          <rPr>
            <sz val="8"/>
            <rFont val="Tahoma"/>
            <family val="0"/>
          </rPr>
          <t>Product of no. of physical detector rows and width of each detector element. Use value closest to 10 mm for all readings</t>
        </r>
      </text>
    </comment>
    <comment ref="I22" authorId="1">
      <text>
        <r>
          <rPr>
            <sz val="8"/>
            <rFont val="Tahoma"/>
            <family val="0"/>
          </rPr>
          <t>2 readings usually sufficient in air and at centre of phantom. Values at phantom periphery can vary depending on x-ray start position, so recommend 4, separated by n and a half rotations (e.g. for 1 second rotation, get 4 readings with 10.5 second interval)</t>
        </r>
      </text>
    </comment>
    <comment ref="B29" authorId="2">
      <text>
        <r>
          <rPr>
            <sz val="8"/>
            <rFont val="Tahoma"/>
            <family val="0"/>
          </rPr>
          <t>Use value closest to 120kV for this section</t>
        </r>
      </text>
    </comment>
    <comment ref="A29" authorId="2">
      <text>
        <r>
          <rPr>
            <sz val="8"/>
            <rFont val="Tahoma"/>
            <family val="2"/>
          </rPr>
          <t>Use the routine head filter for this section</t>
        </r>
      </text>
    </comment>
    <comment ref="I29" authorId="1">
      <text>
        <r>
          <rPr>
            <sz val="8"/>
            <rFont val="Tahoma"/>
            <family val="0"/>
          </rPr>
          <t>2 readings usually sufficient in air and at centre of phantom. Values at phantom periphery can vary depending on x-ray start position, so recommend 4, separated by n and a half rotations (e.g. for 1 second rotation, get 4 readings with 10.5 second interval)</t>
        </r>
      </text>
    </comment>
    <comment ref="I76" authorId="0">
      <text>
        <r>
          <rPr>
            <sz val="8"/>
            <rFont val="Tahoma"/>
            <family val="0"/>
          </rPr>
          <t xml:space="preserve">2 readings usually sufficient at centre. Number at periphery depends on degree of variation obtained. Recommend obtaining data for multiple rotations at same position to obtain good average value
</t>
        </r>
      </text>
    </comment>
  </commentList>
</comments>
</file>

<file path=xl/comments2.xml><?xml version="1.0" encoding="utf-8"?>
<comments xmlns="http://schemas.openxmlformats.org/spreadsheetml/2006/main">
  <authors>
    <author>John</author>
    <author>Maria</author>
    <author>Nicholas Keat</author>
  </authors>
  <commentList>
    <comment ref="H39" authorId="0">
      <text>
        <r>
          <rPr>
            <sz val="8"/>
            <rFont val="Tahoma"/>
            <family val="0"/>
          </rPr>
          <t>i.e. Product of nominal slice width and no. of slices
Obtain data for each available beam width. Add extra rows if necessary</t>
        </r>
      </text>
    </comment>
    <comment ref="B54" authorId="0">
      <text>
        <r>
          <rPr>
            <sz val="8"/>
            <rFont val="Tahoma"/>
            <family val="0"/>
          </rPr>
          <t>Obtain data for each available kV for centre phantom position.
For the other cardinal point positions, information is only required at the standard kV e.g. 120 kV</t>
        </r>
      </text>
    </comment>
    <comment ref="H54" authorId="0">
      <text>
        <r>
          <rPr>
            <sz val="8"/>
            <rFont val="Tahoma"/>
            <family val="0"/>
          </rPr>
          <t>i.e. Product of nominal slice width and no. of slices
Obtain data for 10 mm beam width or nearest if 10 mm not available</t>
        </r>
      </text>
    </comment>
    <comment ref="J54" authorId="0">
      <text>
        <r>
          <rPr>
            <sz val="8"/>
            <rFont val="Tahoma"/>
            <family val="0"/>
          </rPr>
          <t xml:space="preserve">2 readings usually sufficient at centre. Number at periphery depends on degree of variation obtained. Recommend obtaining data for multiple rotations at same position to obtain good average value
</t>
        </r>
      </text>
    </comment>
    <comment ref="I54" authorId="0">
      <text>
        <r>
          <rPr>
            <sz val="8"/>
            <rFont val="Tahoma"/>
            <family val="0"/>
          </rPr>
          <t xml:space="preserve">i.e. Centre, 12, 3, 6 or 9 o'clock (North, East, South or West)
</t>
        </r>
      </text>
    </comment>
    <comment ref="C52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20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99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C120" authorId="0">
      <text>
        <r>
          <rPr>
            <sz val="8"/>
            <rFont val="Tahoma"/>
            <family val="0"/>
          </rPr>
          <t xml:space="preserve">To convert to mGy in air
</t>
        </r>
      </text>
    </comment>
    <comment ref="B101" authorId="0">
      <text>
        <r>
          <rPr>
            <sz val="8"/>
            <rFont val="Tahoma"/>
            <family val="0"/>
          </rPr>
          <t xml:space="preserve">Obtain data for each available kV.
</t>
        </r>
      </text>
    </comment>
    <comment ref="H101" authorId="0">
      <text>
        <r>
          <rPr>
            <sz val="8"/>
            <rFont val="Tahoma"/>
            <family val="0"/>
          </rPr>
          <t xml:space="preserve">i.e. Product of nominal slice width and no. of slices
Obtain data for each available beam width.
Use the beam width closest to 10mm for all other measurements
</t>
        </r>
      </text>
    </comment>
    <comment ref="A122" authorId="0">
      <text>
        <r>
          <rPr>
            <sz val="8"/>
            <rFont val="Tahoma"/>
            <family val="0"/>
          </rPr>
          <t>Obtain data for each filter used in Body mode E.g. On the GE LightSpeed VCT different beam shaping filters are used for body, large body and cardiac</t>
        </r>
      </text>
    </comment>
    <comment ref="B122" authorId="0">
      <text>
        <r>
          <rPr>
            <sz val="8"/>
            <rFont val="Tahoma"/>
            <family val="0"/>
          </rPr>
          <t>Obtain data for each available kV for centre phantom position.
For the other cardinal point positions, information is only required at the standard kV e.g. 120 kV</t>
        </r>
      </text>
    </comment>
    <comment ref="H122" authorId="0">
      <text>
        <r>
          <rPr>
            <sz val="8"/>
            <rFont val="Tahoma"/>
            <family val="0"/>
          </rPr>
          <t>i.e. Product of nominal slice width and no. of slices
Obtain data for 10 mm beam width or nearest if 10 mm not available</t>
        </r>
      </text>
    </comment>
    <comment ref="I122" authorId="0">
      <text>
        <r>
          <rPr>
            <sz val="8"/>
            <rFont val="Tahoma"/>
            <family val="0"/>
          </rPr>
          <t xml:space="preserve">i.e. Centre, 12, 3, 6 or 9 o'clock 
</t>
        </r>
      </text>
    </comment>
    <comment ref="A22" authorId="0">
      <text>
        <r>
          <rPr>
            <sz val="8"/>
            <rFont val="Tahoma"/>
            <family val="0"/>
          </rPr>
          <t xml:space="preserve">Obtain data for each filter used in Head mode E.g. On the GE LightSpeed VCT different beam shaping filters are used for Head and Small head
</t>
        </r>
      </text>
    </comment>
    <comment ref="B22" authorId="0">
      <text>
        <r>
          <rPr>
            <sz val="8"/>
            <rFont val="Tahoma"/>
            <family val="0"/>
          </rPr>
          <t xml:space="preserve">Obtain data for each available kV.
</t>
        </r>
      </text>
    </comment>
    <comment ref="H22" authorId="0">
      <text>
        <r>
          <rPr>
            <sz val="8"/>
            <rFont val="Tahoma"/>
            <family val="0"/>
          </rPr>
          <t>Product of no. of physical detector rows and width of each detector element. Use value closest to 10 mm for all readings</t>
        </r>
      </text>
    </comment>
    <comment ref="I22" authorId="1">
      <text>
        <r>
          <rPr>
            <sz val="8"/>
            <rFont val="Tahoma"/>
            <family val="0"/>
          </rPr>
          <t>2 readings usually sufficient in air and at centre of phantom. Values at phantom periphery can vary depending on x-ray start position, so recommend 4, separated by n and a half rotations (e.g. for 1 second rotation, get 4 readings with 10.5 second interval)</t>
        </r>
      </text>
    </comment>
    <comment ref="B39" authorId="2">
      <text>
        <r>
          <rPr>
            <sz val="8"/>
            <rFont val="Tahoma"/>
            <family val="0"/>
          </rPr>
          <t>Use value closest to 120kV for this section</t>
        </r>
      </text>
    </comment>
    <comment ref="A39" authorId="2">
      <text>
        <r>
          <rPr>
            <sz val="8"/>
            <rFont val="Tahoma"/>
            <family val="2"/>
          </rPr>
          <t>Use the routine head filter for this section</t>
        </r>
      </text>
    </comment>
    <comment ref="I39" authorId="1">
      <text>
        <r>
          <rPr>
            <sz val="8"/>
            <rFont val="Tahoma"/>
            <family val="0"/>
          </rPr>
          <t>2 readings usually sufficient in air and at centre of phantom. Values at phantom periphery can vary depending on x-ray start position, so recommend 4, separated by n and a half rotations (e.g. for 1 second rotation, get 4 readings with 10.5 second interval)</t>
        </r>
      </text>
    </comment>
    <comment ref="A101" authorId="0">
      <text>
        <r>
          <rPr>
            <sz val="8"/>
            <rFont val="Tahoma"/>
            <family val="0"/>
          </rPr>
          <t>Obtain data for each filter used in Body mode E.g. On the GE LightSpeed VCT different beam shaping filters are used for body, large body and cardiac</t>
        </r>
      </text>
    </comment>
    <comment ref="A54" authorId="0">
      <text>
        <r>
          <rPr>
            <sz val="8"/>
            <rFont val="Tahoma"/>
            <family val="0"/>
          </rPr>
          <t>Obtain data for each filter used in Body mode E.g. On the GE LightSpeed VCT different beam shaping filters are used for body, large body and cardiac</t>
        </r>
      </text>
    </comment>
    <comment ref="J122" authorId="0">
      <text>
        <r>
          <rPr>
            <sz val="8"/>
            <rFont val="Tahoma"/>
            <family val="0"/>
          </rPr>
          <t xml:space="preserve">2 readings usually sufficient at centre. Number at periphery depends on degree of variation obtained. Recommend obtaining data for multiple rotations at same position to obtain good average value
</t>
        </r>
      </text>
    </comment>
  </commentList>
</comments>
</file>

<file path=xl/sharedStrings.xml><?xml version="1.0" encoding="utf-8"?>
<sst xmlns="http://schemas.openxmlformats.org/spreadsheetml/2006/main" count="746" uniqueCount="61">
  <si>
    <t>Chamber calibration factor:</t>
  </si>
  <si>
    <t>kV</t>
  </si>
  <si>
    <t>mA</t>
  </si>
  <si>
    <t>Rotation time (s)</t>
  </si>
  <si>
    <t>mAs</t>
  </si>
  <si>
    <t>Total Beam Width (mm)</t>
  </si>
  <si>
    <t>Mode (Filter)</t>
  </si>
  <si>
    <t>Pressure (mbar):</t>
  </si>
  <si>
    <t>Mean reading</t>
  </si>
  <si>
    <r>
      <t>CTDI</t>
    </r>
    <r>
      <rPr>
        <vertAlign val="subscript"/>
        <sz val="10"/>
        <rFont val="Arial"/>
        <family val="2"/>
      </rPr>
      <t xml:space="preserve">100,air </t>
    </r>
    <r>
      <rPr>
        <sz val="10"/>
        <rFont val="Arial"/>
        <family val="2"/>
      </rPr>
      <t>(mGy)</t>
    </r>
  </si>
  <si>
    <r>
      <t>CTDI</t>
    </r>
    <r>
      <rPr>
        <vertAlign val="subscript"/>
        <sz val="10"/>
        <rFont val="Arial"/>
        <family val="2"/>
      </rPr>
      <t xml:space="preserve">100,air </t>
    </r>
    <r>
      <rPr>
        <sz val="10"/>
        <rFont val="Arial"/>
        <family val="2"/>
      </rPr>
      <t>(mGy/100 mAs)</t>
    </r>
  </si>
  <si>
    <t>Position in phantom</t>
  </si>
  <si>
    <t>1. HEAD data</t>
  </si>
  <si>
    <r>
      <t>1b. CTDI</t>
    </r>
    <r>
      <rPr>
        <b/>
        <vertAlign val="subscript"/>
        <sz val="10"/>
        <rFont val="Arial"/>
        <family val="2"/>
      </rPr>
      <t>100, phantom</t>
    </r>
  </si>
  <si>
    <t>2. BODY data</t>
  </si>
  <si>
    <r>
      <t>2b. CTDI</t>
    </r>
    <r>
      <rPr>
        <b/>
        <vertAlign val="subscript"/>
        <sz val="10"/>
        <rFont val="Arial"/>
        <family val="2"/>
      </rPr>
      <t>100, phantom</t>
    </r>
  </si>
  <si>
    <r>
      <t>2a. CTDI</t>
    </r>
    <r>
      <rPr>
        <b/>
        <vertAlign val="subscript"/>
        <sz val="10"/>
        <rFont val="Arial"/>
        <family val="2"/>
      </rPr>
      <t>100,air</t>
    </r>
  </si>
  <si>
    <t>Centre</t>
  </si>
  <si>
    <t>North</t>
  </si>
  <si>
    <t>East</t>
  </si>
  <si>
    <t>South</t>
  </si>
  <si>
    <t>West</t>
  </si>
  <si>
    <t>KV1</t>
  </si>
  <si>
    <t>KV2</t>
  </si>
  <si>
    <t>KV3</t>
  </si>
  <si>
    <t xml:space="preserve">Readings (air Kerma - mGy)  </t>
  </si>
  <si>
    <t>PLEASE FILL IN THE FIELDS IN BLUE</t>
  </si>
  <si>
    <t>No. physical detector rows</t>
  </si>
  <si>
    <t>Width of each detector row (mm)</t>
  </si>
  <si>
    <t>Width1</t>
  </si>
  <si>
    <t>KV4</t>
  </si>
  <si>
    <t>Width2</t>
  </si>
  <si>
    <t>Width3</t>
  </si>
  <si>
    <t>Width4</t>
  </si>
  <si>
    <t>Width5</t>
  </si>
  <si>
    <t>Width6</t>
  </si>
  <si>
    <t>Width7</t>
  </si>
  <si>
    <t>Width8</t>
  </si>
  <si>
    <t>kV5</t>
  </si>
  <si>
    <t>KV5</t>
  </si>
  <si>
    <t>Filter 1</t>
  </si>
  <si>
    <t>Filter 2</t>
  </si>
  <si>
    <t>Filter 3</t>
  </si>
  <si>
    <t>CTDI Dose Data required for matching scanners in ImPACT CTDosimetry Calculator</t>
  </si>
  <si>
    <r>
      <t>Temp (</t>
    </r>
    <r>
      <rPr>
        <sz val="10"/>
        <rFont val="Symbol"/>
        <family val="0"/>
      </rPr>
      <t>°</t>
    </r>
    <r>
      <rPr>
        <sz val="10"/>
        <rFont val="Arial"/>
        <family val="0"/>
      </rPr>
      <t>C):</t>
    </r>
  </si>
  <si>
    <t>Overall cal. Factor</t>
  </si>
  <si>
    <t>Axial (not spiral) mode. At isocentre, in air</t>
  </si>
  <si>
    <t>Axial (not spiral) mode. In CTDI head phantom (16cm diameter). Central and periphery positions.</t>
  </si>
  <si>
    <t>~10 mm</t>
  </si>
  <si>
    <t>~120</t>
  </si>
  <si>
    <r>
      <t>1a. CTDI</t>
    </r>
    <r>
      <rPr>
        <b/>
        <vertAlign val="subscript"/>
        <sz val="10"/>
        <rFont val="Arial"/>
        <family val="2"/>
      </rPr>
      <t>100,air</t>
    </r>
    <r>
      <rPr>
        <b/>
        <sz val="10"/>
        <rFont val="Arial"/>
        <family val="2"/>
      </rPr>
      <t xml:space="preserve"> for different filter and kV combinations, and for each collimation</t>
    </r>
  </si>
  <si>
    <t>Axial (not spiral) mode. In CTDI body phantom (32 cm diameter). Central and periphery positions.</t>
  </si>
  <si>
    <t>Scanner manufacturer:</t>
  </si>
  <si>
    <t>Scanner model:</t>
  </si>
  <si>
    <t>Contact phone:</t>
  </si>
  <si>
    <t>Email:</t>
  </si>
  <si>
    <t>Date:</t>
  </si>
  <si>
    <t>Data supplied by:</t>
  </si>
  <si>
    <t>Worksheet for scanners with more than one beam shaping filter for each of head and body scanning</t>
  </si>
  <si>
    <t>Worksheet for scanners with one beam shaping filter for each of head and body scanning</t>
  </si>
  <si>
    <t>Please return your data via e-mail to drsig@impactscan.org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</si>
</sst>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name val="Symbo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22"/>
      <name val="Arial"/>
      <family val="0"/>
    </font>
    <font>
      <sz val="10"/>
      <color indexed="15"/>
      <name val="Arial"/>
      <family val="0"/>
    </font>
    <font>
      <sz val="9"/>
      <name val="Arial"/>
      <family val="2"/>
    </font>
    <font>
      <sz val="10"/>
      <color indexed="50"/>
      <name val="Arial"/>
      <family val="0"/>
    </font>
    <font>
      <sz val="10"/>
      <color indexed="13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2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5C83B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DFA7A6"/>
      <rgbColor rgb="000000FF"/>
      <rgbColor rgb="00ADC1E3"/>
      <rgbColor rgb="00FFC20E"/>
      <rgbColor rgb="00CEDDB0"/>
      <rgbColor rgb="00BA1419"/>
      <rgbColor rgb="00C0504D"/>
      <rgbColor rgb="00000080"/>
      <rgbColor rgb="005C83B4"/>
      <rgbColor rgb="00595959"/>
      <rgbColor rgb="009DBB61"/>
      <rgbColor rgb="00D8D8D8"/>
      <rgbColor rgb="00A5A5A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F497D"/>
      <rgbColor rgb="00C0504D"/>
      <rgbColor rgb="009DBB61"/>
      <rgbColor rgb="004BACC6"/>
      <rgbColor rgb="008066A0"/>
      <rgbColor rgb="00F59D56"/>
      <rgbColor rgb="005C83B4"/>
      <rgbColor rgb="00BA1419"/>
      <rgbColor rgb="00FCF9F4"/>
      <rgbColor rgb="00E6EED7"/>
      <rgbColor rgb="00EFD3D2"/>
      <rgbColor rgb="00D6E0EC"/>
      <rgbColor rgb="00FAF3E8"/>
      <rgbColor rgb="00FFF200"/>
      <rgbColor rgb="007F7F7F"/>
      <rgbColor rgb="002F3699"/>
      <rgbColor rgb="003366FF"/>
      <rgbColor rgb="00B5CC88"/>
      <rgbColor rgb="0084A2C6"/>
      <rgbColor rgb="000072BC"/>
      <rgbColor rgb="0000B7EF"/>
      <rgbColor rgb="0022B14C"/>
      <rgbColor rgb="003F3F3F"/>
      <rgbColor rgb="00BFBFBF"/>
      <rgbColor rgb="00758C48"/>
      <rgbColor rgb="00CF7B79"/>
      <rgbColor rgb="00903C39"/>
      <rgbColor rgb="00446287"/>
      <rgbColor rgb="009DDA4E"/>
      <rgbColor rgb="00727272"/>
      <rgbColor rgb="00262626"/>
      <rgbColor rgb="008C8C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140625" style="19" customWidth="1"/>
    <col min="2" max="3" width="6.421875" style="19" customWidth="1"/>
    <col min="4" max="4" width="7.7109375" style="19" customWidth="1"/>
    <col min="5" max="5" width="9.421875" style="19" customWidth="1"/>
    <col min="6" max="6" width="8.57421875" style="19" customWidth="1"/>
    <col min="7" max="7" width="9.421875" style="19" customWidth="1"/>
    <col min="8" max="8" width="12.8515625" style="11" customWidth="1"/>
    <col min="9" max="12" width="9.00390625" style="19" customWidth="1"/>
    <col min="13" max="14" width="9.140625" style="19" customWidth="1"/>
    <col min="15" max="15" width="13.28125" style="19" customWidth="1"/>
    <col min="16" max="18" width="8.8515625" style="19" customWidth="1"/>
    <col min="19" max="16384" width="9.140625" style="19" customWidth="1"/>
  </cols>
  <sheetData>
    <row r="1" spans="1:8" s="3" customFormat="1" ht="15.75">
      <c r="A1" s="3" t="s">
        <v>43</v>
      </c>
      <c r="H1" s="1"/>
    </row>
    <row r="2" spans="1:8" s="3" customFormat="1" ht="15.75">
      <c r="A2" s="81" t="s">
        <v>59</v>
      </c>
      <c r="H2" s="1"/>
    </row>
    <row r="3" spans="1:8" s="3" customFormat="1" ht="15.75">
      <c r="A3" s="81"/>
      <c r="H3" s="1"/>
    </row>
    <row r="4" spans="1:8" s="3" customFormat="1" ht="15.75">
      <c r="A4" s="3" t="s">
        <v>60</v>
      </c>
      <c r="H4" s="1"/>
    </row>
    <row r="5" spans="1:8" s="3" customFormat="1" ht="15.75">
      <c r="A5" s="81"/>
      <c r="H5" s="1"/>
    </row>
    <row r="6" ht="12.75">
      <c r="A6" s="80" t="s">
        <v>26</v>
      </c>
    </row>
    <row r="7" ht="12.75"/>
    <row r="8" spans="1:4" ht="12.75">
      <c r="A8" s="1" t="s">
        <v>57</v>
      </c>
      <c r="D8" s="52"/>
    </row>
    <row r="9" spans="1:4" ht="12.75">
      <c r="A9" s="1" t="s">
        <v>54</v>
      </c>
      <c r="D9" s="52"/>
    </row>
    <row r="10" spans="1:4" ht="12.75">
      <c r="A10" s="1" t="s">
        <v>55</v>
      </c>
      <c r="D10" s="52"/>
    </row>
    <row r="11" spans="1:4" ht="12.75">
      <c r="A11" s="1" t="s">
        <v>56</v>
      </c>
      <c r="D11" s="52"/>
    </row>
    <row r="12" ht="12.75"/>
    <row r="13" spans="1:4" ht="12.75">
      <c r="A13" s="1" t="s">
        <v>52</v>
      </c>
      <c r="D13" s="52"/>
    </row>
    <row r="14" spans="1:4" ht="12.75">
      <c r="A14" s="1" t="s">
        <v>53</v>
      </c>
      <c r="D14" s="52"/>
    </row>
    <row r="15" ht="12.75"/>
    <row r="16" ht="12.75">
      <c r="A16" s="1" t="s">
        <v>12</v>
      </c>
    </row>
    <row r="17" ht="12.75">
      <c r="A17" s="1"/>
    </row>
    <row r="18" spans="1:2" ht="15.75">
      <c r="A18" s="1" t="s">
        <v>50</v>
      </c>
      <c r="B18" s="11"/>
    </row>
    <row r="19" spans="1:13" ht="12.75">
      <c r="A19" s="85" t="s">
        <v>46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7"/>
      <c r="M19" s="7"/>
    </row>
    <row r="20" spans="1:13" ht="12" customHeight="1">
      <c r="A20" s="19" t="s">
        <v>0</v>
      </c>
      <c r="D20" s="52"/>
      <c r="E20" s="19" t="s">
        <v>44</v>
      </c>
      <c r="F20" s="52"/>
      <c r="H20" s="12" t="s">
        <v>7</v>
      </c>
      <c r="I20" s="52"/>
      <c r="K20" s="19" t="s">
        <v>45</v>
      </c>
      <c r="M20" s="63" t="e">
        <f>D20*(F20+273)/293*1013/I20</f>
        <v>#DIV/0!</v>
      </c>
    </row>
    <row r="21" ht="13.5" thickBot="1">
      <c r="H21" s="19"/>
    </row>
    <row r="22" spans="1:15" ht="64.5" thickBot="1">
      <c r="A22" s="20" t="s">
        <v>6</v>
      </c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27</v>
      </c>
      <c r="G22" s="21" t="s">
        <v>28</v>
      </c>
      <c r="H22" s="13" t="s">
        <v>5</v>
      </c>
      <c r="I22" s="82" t="s">
        <v>25</v>
      </c>
      <c r="J22" s="83"/>
      <c r="K22" s="83"/>
      <c r="L22" s="84"/>
      <c r="M22" s="21" t="s">
        <v>8</v>
      </c>
      <c r="N22" s="21" t="s">
        <v>9</v>
      </c>
      <c r="O22" s="22" t="s">
        <v>10</v>
      </c>
    </row>
    <row r="23" spans="1:15" ht="12.75">
      <c r="A23" s="71" t="s">
        <v>40</v>
      </c>
      <c r="B23" s="54" t="s">
        <v>22</v>
      </c>
      <c r="C23" s="41"/>
      <c r="D23" s="41"/>
      <c r="E23" s="54">
        <f>C23*D23</f>
        <v>0</v>
      </c>
      <c r="F23" s="54"/>
      <c r="G23" s="54"/>
      <c r="H23" s="53" t="s">
        <v>48</v>
      </c>
      <c r="I23" s="54"/>
      <c r="J23" s="54"/>
      <c r="K23" s="38"/>
      <c r="L23" s="38"/>
      <c r="M23" s="24" t="e">
        <f>AVERAGE(I23:L23)</f>
        <v>#DIV/0!</v>
      </c>
      <c r="N23" s="24" t="e">
        <f>(M23*$M$20)/H23*100</f>
        <v>#DIV/0!</v>
      </c>
      <c r="O23" s="37" t="e">
        <f>N23/E23*100</f>
        <v>#DIV/0!</v>
      </c>
    </row>
    <row r="24" spans="1:16" ht="12.75">
      <c r="A24" s="72" t="s">
        <v>40</v>
      </c>
      <c r="B24" s="56" t="s">
        <v>23</v>
      </c>
      <c r="C24" s="44"/>
      <c r="D24" s="44"/>
      <c r="E24" s="56">
        <f>C24*D24</f>
        <v>0</v>
      </c>
      <c r="F24" s="56"/>
      <c r="G24" s="56"/>
      <c r="H24" s="55" t="s">
        <v>48</v>
      </c>
      <c r="I24" s="56"/>
      <c r="J24" s="56"/>
      <c r="K24" s="29"/>
      <c r="L24" s="29"/>
      <c r="M24" s="23" t="e">
        <f>AVERAGE(I24:L24)</f>
        <v>#DIV/0!</v>
      </c>
      <c r="N24" s="23" t="e">
        <f>(M24*$M$20)/H24*100</f>
        <v>#DIV/0!</v>
      </c>
      <c r="O24" s="25" t="e">
        <f>N24/E24*100</f>
        <v>#DIV/0!</v>
      </c>
      <c r="P24" s="17"/>
    </row>
    <row r="25" spans="1:16" ht="12.75">
      <c r="A25" s="72" t="s">
        <v>40</v>
      </c>
      <c r="B25" s="56" t="s">
        <v>24</v>
      </c>
      <c r="C25" s="44"/>
      <c r="D25" s="44"/>
      <c r="E25" s="56">
        <f>C25*D25</f>
        <v>0</v>
      </c>
      <c r="F25" s="56"/>
      <c r="G25" s="56"/>
      <c r="H25" s="55" t="s">
        <v>48</v>
      </c>
      <c r="I25" s="56"/>
      <c r="J25" s="56"/>
      <c r="K25" s="29"/>
      <c r="L25" s="29"/>
      <c r="M25" s="23" t="e">
        <f>AVERAGE(I25:L25)</f>
        <v>#DIV/0!</v>
      </c>
      <c r="N25" s="23" t="e">
        <f>(M25*$M$20)/H25*100</f>
        <v>#DIV/0!</v>
      </c>
      <c r="O25" s="25" t="e">
        <f>N25/E25*100</f>
        <v>#DIV/0!</v>
      </c>
      <c r="P25" s="17"/>
    </row>
    <row r="26" spans="1:17" ht="12.75">
      <c r="A26" s="72" t="s">
        <v>40</v>
      </c>
      <c r="B26" s="56" t="s">
        <v>30</v>
      </c>
      <c r="C26" s="44"/>
      <c r="D26" s="44"/>
      <c r="E26" s="56">
        <f>C26*D26</f>
        <v>0</v>
      </c>
      <c r="F26" s="56"/>
      <c r="G26" s="56"/>
      <c r="H26" s="55" t="s">
        <v>48</v>
      </c>
      <c r="I26" s="56"/>
      <c r="J26" s="56"/>
      <c r="K26" s="29"/>
      <c r="L26" s="29"/>
      <c r="M26" s="23" t="e">
        <f>AVERAGE(I26:L26)</f>
        <v>#DIV/0!</v>
      </c>
      <c r="N26" s="23" t="e">
        <f>(M26*$M$20)/H26*100</f>
        <v>#DIV/0!</v>
      </c>
      <c r="O26" s="25" t="e">
        <f>N26/E26*100</f>
        <v>#DIV/0!</v>
      </c>
      <c r="P26" s="17"/>
      <c r="Q26" s="73"/>
    </row>
    <row r="27" spans="1:16" ht="13.5" thickBot="1">
      <c r="A27" s="74" t="s">
        <v>40</v>
      </c>
      <c r="B27" s="61" t="s">
        <v>38</v>
      </c>
      <c r="C27" s="51"/>
      <c r="D27" s="51"/>
      <c r="E27" s="61">
        <f>C27*D27</f>
        <v>0</v>
      </c>
      <c r="F27" s="61"/>
      <c r="G27" s="61"/>
      <c r="H27" s="60" t="s">
        <v>48</v>
      </c>
      <c r="I27" s="61"/>
      <c r="J27" s="61"/>
      <c r="K27" s="70"/>
      <c r="L27" s="70"/>
      <c r="M27" s="30" t="e">
        <f>AVERAGE(I27:L27)</f>
        <v>#DIV/0!</v>
      </c>
      <c r="N27" s="30" t="e">
        <f>(M27*$M$20)/H27*100</f>
        <v>#DIV/0!</v>
      </c>
      <c r="O27" s="31" t="e">
        <f>N27/E27*100</f>
        <v>#DIV/0!</v>
      </c>
      <c r="P27" s="17"/>
    </row>
    <row r="28" spans="1:16" ht="13.5" thickBot="1">
      <c r="A28" s="34"/>
      <c r="B28" s="35"/>
      <c r="C28" s="34"/>
      <c r="D28" s="34"/>
      <c r="E28" s="35"/>
      <c r="F28" s="34"/>
      <c r="G28" s="34"/>
      <c r="H28" s="75"/>
      <c r="I28" s="34"/>
      <c r="J28" s="34"/>
      <c r="K28" s="34"/>
      <c r="L28" s="34"/>
      <c r="M28" s="33"/>
      <c r="N28" s="33"/>
      <c r="O28" s="33"/>
      <c r="P28" s="17"/>
    </row>
    <row r="29" spans="1:16" s="76" customFormat="1" ht="51" customHeight="1" thickBot="1">
      <c r="A29" s="20" t="s">
        <v>6</v>
      </c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27</v>
      </c>
      <c r="G29" s="21" t="s">
        <v>28</v>
      </c>
      <c r="H29" s="13" t="s">
        <v>5</v>
      </c>
      <c r="I29" s="82" t="s">
        <v>25</v>
      </c>
      <c r="J29" s="83"/>
      <c r="K29" s="83"/>
      <c r="L29" s="84"/>
      <c r="M29" s="21" t="s">
        <v>8</v>
      </c>
      <c r="N29" s="21" t="s">
        <v>9</v>
      </c>
      <c r="O29" s="22" t="s">
        <v>10</v>
      </c>
      <c r="P29" s="16"/>
    </row>
    <row r="30" spans="1:16" ht="12.75">
      <c r="A30" s="72" t="s">
        <v>40</v>
      </c>
      <c r="B30" s="56" t="s">
        <v>49</v>
      </c>
      <c r="C30" s="56"/>
      <c r="D30" s="56"/>
      <c r="E30" s="56">
        <f aca="true" t="shared" si="0" ref="E30:E37">C30*D30</f>
        <v>0</v>
      </c>
      <c r="F30" s="54"/>
      <c r="G30" s="56"/>
      <c r="H30" s="55" t="s">
        <v>29</v>
      </c>
      <c r="I30" s="56"/>
      <c r="J30" s="56"/>
      <c r="K30" s="29"/>
      <c r="L30" s="29"/>
      <c r="M30" s="23" t="e">
        <f aca="true" t="shared" si="1" ref="M30:M37">AVERAGE(I30:L30)</f>
        <v>#DIV/0!</v>
      </c>
      <c r="N30" s="23" t="e">
        <f aca="true" t="shared" si="2" ref="N30:N37">(M30*$M$20)/H30*100</f>
        <v>#DIV/0!</v>
      </c>
      <c r="O30" s="25" t="e">
        <f aca="true" t="shared" si="3" ref="O30:O37">N30/E30*100</f>
        <v>#DIV/0!</v>
      </c>
      <c r="P30" s="17"/>
    </row>
    <row r="31" spans="1:16" ht="12.75">
      <c r="A31" s="72" t="s">
        <v>40</v>
      </c>
      <c r="B31" s="56" t="s">
        <v>49</v>
      </c>
      <c r="C31" s="56"/>
      <c r="D31" s="56"/>
      <c r="E31" s="56">
        <f t="shared" si="0"/>
        <v>0</v>
      </c>
      <c r="F31" s="56"/>
      <c r="G31" s="56"/>
      <c r="H31" s="55" t="s">
        <v>31</v>
      </c>
      <c r="I31" s="56"/>
      <c r="J31" s="56"/>
      <c r="K31" s="29"/>
      <c r="L31" s="29"/>
      <c r="M31" s="23" t="e">
        <f t="shared" si="1"/>
        <v>#DIV/0!</v>
      </c>
      <c r="N31" s="23" t="e">
        <f t="shared" si="2"/>
        <v>#DIV/0!</v>
      </c>
      <c r="O31" s="25" t="e">
        <f t="shared" si="3"/>
        <v>#DIV/0!</v>
      </c>
      <c r="P31" s="17"/>
    </row>
    <row r="32" spans="1:16" ht="12.75">
      <c r="A32" s="72" t="s">
        <v>40</v>
      </c>
      <c r="B32" s="56" t="s">
        <v>49</v>
      </c>
      <c r="C32" s="56"/>
      <c r="D32" s="56"/>
      <c r="E32" s="56">
        <f t="shared" si="0"/>
        <v>0</v>
      </c>
      <c r="F32" s="56"/>
      <c r="G32" s="56"/>
      <c r="H32" s="55" t="s">
        <v>32</v>
      </c>
      <c r="I32" s="56"/>
      <c r="J32" s="56"/>
      <c r="K32" s="29"/>
      <c r="L32" s="29"/>
      <c r="M32" s="23" t="e">
        <f t="shared" si="1"/>
        <v>#DIV/0!</v>
      </c>
      <c r="N32" s="23" t="e">
        <f t="shared" si="2"/>
        <v>#DIV/0!</v>
      </c>
      <c r="O32" s="25" t="e">
        <f t="shared" si="3"/>
        <v>#DIV/0!</v>
      </c>
      <c r="P32" s="17"/>
    </row>
    <row r="33" spans="1:16" ht="12.75">
      <c r="A33" s="72" t="s">
        <v>40</v>
      </c>
      <c r="B33" s="56" t="s">
        <v>49</v>
      </c>
      <c r="C33" s="56"/>
      <c r="D33" s="56"/>
      <c r="E33" s="56">
        <f t="shared" si="0"/>
        <v>0</v>
      </c>
      <c r="F33" s="56"/>
      <c r="G33" s="56"/>
      <c r="H33" s="55" t="s">
        <v>33</v>
      </c>
      <c r="I33" s="56"/>
      <c r="J33" s="56"/>
      <c r="K33" s="29"/>
      <c r="L33" s="29"/>
      <c r="M33" s="23" t="e">
        <f t="shared" si="1"/>
        <v>#DIV/0!</v>
      </c>
      <c r="N33" s="23" t="e">
        <f t="shared" si="2"/>
        <v>#DIV/0!</v>
      </c>
      <c r="O33" s="25" t="e">
        <f t="shared" si="3"/>
        <v>#DIV/0!</v>
      </c>
      <c r="P33" s="17"/>
    </row>
    <row r="34" spans="1:16" ht="12.75">
      <c r="A34" s="72" t="s">
        <v>40</v>
      </c>
      <c r="B34" s="56" t="s">
        <v>49</v>
      </c>
      <c r="C34" s="56"/>
      <c r="D34" s="56"/>
      <c r="E34" s="56">
        <f t="shared" si="0"/>
        <v>0</v>
      </c>
      <c r="F34" s="56"/>
      <c r="G34" s="56"/>
      <c r="H34" s="55" t="s">
        <v>34</v>
      </c>
      <c r="I34" s="56"/>
      <c r="J34" s="56"/>
      <c r="K34" s="29"/>
      <c r="L34" s="29"/>
      <c r="M34" s="23" t="e">
        <f t="shared" si="1"/>
        <v>#DIV/0!</v>
      </c>
      <c r="N34" s="23" t="e">
        <f t="shared" si="2"/>
        <v>#DIV/0!</v>
      </c>
      <c r="O34" s="25" t="e">
        <f t="shared" si="3"/>
        <v>#DIV/0!</v>
      </c>
      <c r="P34" s="17"/>
    </row>
    <row r="35" spans="1:16" ht="12.75">
      <c r="A35" s="72" t="s">
        <v>40</v>
      </c>
      <c r="B35" s="56" t="s">
        <v>49</v>
      </c>
      <c r="C35" s="56"/>
      <c r="D35" s="56"/>
      <c r="E35" s="56">
        <f t="shared" si="0"/>
        <v>0</v>
      </c>
      <c r="F35" s="56"/>
      <c r="G35" s="56"/>
      <c r="H35" s="55" t="s">
        <v>35</v>
      </c>
      <c r="I35" s="56"/>
      <c r="J35" s="56"/>
      <c r="K35" s="29"/>
      <c r="L35" s="29"/>
      <c r="M35" s="23" t="e">
        <f t="shared" si="1"/>
        <v>#DIV/0!</v>
      </c>
      <c r="N35" s="23" t="e">
        <f t="shared" si="2"/>
        <v>#DIV/0!</v>
      </c>
      <c r="O35" s="25" t="e">
        <f t="shared" si="3"/>
        <v>#DIV/0!</v>
      </c>
      <c r="P35" s="17"/>
    </row>
    <row r="36" spans="1:16" ht="12.75">
      <c r="A36" s="72" t="s">
        <v>40</v>
      </c>
      <c r="B36" s="56" t="s">
        <v>49</v>
      </c>
      <c r="C36" s="56"/>
      <c r="D36" s="56"/>
      <c r="E36" s="56">
        <f t="shared" si="0"/>
        <v>0</v>
      </c>
      <c r="F36" s="56"/>
      <c r="G36" s="56"/>
      <c r="H36" s="55" t="s">
        <v>36</v>
      </c>
      <c r="I36" s="56"/>
      <c r="J36" s="56"/>
      <c r="K36" s="29"/>
      <c r="L36" s="29"/>
      <c r="M36" s="23" t="e">
        <f t="shared" si="1"/>
        <v>#DIV/0!</v>
      </c>
      <c r="N36" s="23" t="e">
        <f t="shared" si="2"/>
        <v>#DIV/0!</v>
      </c>
      <c r="O36" s="25" t="e">
        <f t="shared" si="3"/>
        <v>#DIV/0!</v>
      </c>
      <c r="P36" s="17"/>
    </row>
    <row r="37" spans="1:16" ht="13.5" thickBot="1">
      <c r="A37" s="74" t="s">
        <v>40</v>
      </c>
      <c r="B37" s="61" t="s">
        <v>49</v>
      </c>
      <c r="C37" s="61"/>
      <c r="D37" s="61"/>
      <c r="E37" s="61">
        <f t="shared" si="0"/>
        <v>0</v>
      </c>
      <c r="F37" s="61"/>
      <c r="G37" s="61"/>
      <c r="H37" s="60" t="s">
        <v>37</v>
      </c>
      <c r="I37" s="61"/>
      <c r="J37" s="61"/>
      <c r="K37" s="70"/>
      <c r="L37" s="70"/>
      <c r="M37" s="30" t="e">
        <f t="shared" si="1"/>
        <v>#DIV/0!</v>
      </c>
      <c r="N37" s="30" t="e">
        <f t="shared" si="2"/>
        <v>#DIV/0!</v>
      </c>
      <c r="O37" s="31" t="e">
        <f t="shared" si="3"/>
        <v>#DIV/0!</v>
      </c>
      <c r="P37" s="17"/>
    </row>
    <row r="38" spans="1:16" ht="12.75">
      <c r="A38" s="34"/>
      <c r="B38" s="35"/>
      <c r="C38" s="34"/>
      <c r="D38" s="34"/>
      <c r="E38" s="35"/>
      <c r="F38" s="34"/>
      <c r="G38" s="34"/>
      <c r="H38" s="75"/>
      <c r="I38" s="34"/>
      <c r="J38" s="34"/>
      <c r="K38" s="34"/>
      <c r="L38" s="34"/>
      <c r="M38" s="33"/>
      <c r="N38" s="33"/>
      <c r="O38" s="33"/>
      <c r="P38" s="17"/>
    </row>
    <row r="39" spans="1:16" ht="12.75">
      <c r="A39" s="34"/>
      <c r="B39" s="35"/>
      <c r="P39" s="17"/>
    </row>
    <row r="40" ht="12.75">
      <c r="P40" s="17"/>
    </row>
    <row r="41" spans="1:16" ht="15.75">
      <c r="A41" s="1" t="s">
        <v>13</v>
      </c>
      <c r="C41" s="5" t="s">
        <v>47</v>
      </c>
      <c r="D41" s="5"/>
      <c r="E41" s="5"/>
      <c r="F41" s="5"/>
      <c r="G41" s="5"/>
      <c r="H41" s="5"/>
      <c r="I41" s="5"/>
      <c r="J41" s="5"/>
      <c r="K41" s="5"/>
      <c r="L41" s="5"/>
      <c r="M41" s="5"/>
      <c r="P41" s="17"/>
    </row>
    <row r="42" spans="1:16" ht="12.75">
      <c r="A42" s="19" t="s">
        <v>0</v>
      </c>
      <c r="D42" s="52">
        <f>D$20</f>
        <v>0</v>
      </c>
      <c r="E42" s="19" t="s">
        <v>44</v>
      </c>
      <c r="F42" s="52">
        <f>F$20</f>
        <v>0</v>
      </c>
      <c r="H42" s="12" t="s">
        <v>7</v>
      </c>
      <c r="I42" s="52">
        <f>I$20</f>
        <v>0</v>
      </c>
      <c r="K42" s="19" t="s">
        <v>45</v>
      </c>
      <c r="M42" s="63" t="e">
        <f>D42*(F42+273)/293*1013/I42</f>
        <v>#DIV/0!</v>
      </c>
      <c r="P42" s="17"/>
    </row>
    <row r="43" ht="13.5" thickBot="1">
      <c r="P43" s="17"/>
    </row>
    <row r="44" spans="1:15" s="76" customFormat="1" ht="54.75" customHeight="1" thickBot="1">
      <c r="A44" s="20" t="s">
        <v>1</v>
      </c>
      <c r="B44" s="21" t="s">
        <v>2</v>
      </c>
      <c r="C44" s="21" t="s">
        <v>3</v>
      </c>
      <c r="D44" s="21" t="s">
        <v>4</v>
      </c>
      <c r="E44" s="21" t="s">
        <v>27</v>
      </c>
      <c r="F44" s="21" t="s">
        <v>28</v>
      </c>
      <c r="G44" s="14" t="s">
        <v>5</v>
      </c>
      <c r="H44" s="21" t="s">
        <v>11</v>
      </c>
      <c r="I44" s="82" t="s">
        <v>25</v>
      </c>
      <c r="J44" s="83"/>
      <c r="K44" s="83"/>
      <c r="L44" s="84"/>
      <c r="M44" s="21" t="s">
        <v>8</v>
      </c>
      <c r="N44" s="21" t="s">
        <v>9</v>
      </c>
      <c r="O44" s="22" t="s">
        <v>10</v>
      </c>
    </row>
    <row r="45" spans="1:15" ht="12.75">
      <c r="A45" s="77" t="s">
        <v>49</v>
      </c>
      <c r="B45" s="56"/>
      <c r="C45" s="56"/>
      <c r="D45" s="56">
        <f aca="true" t="shared" si="4" ref="D45:D57">B45*C45</f>
        <v>0</v>
      </c>
      <c r="E45" s="56"/>
      <c r="F45" s="56"/>
      <c r="G45" s="55" t="s">
        <v>48</v>
      </c>
      <c r="H45" s="23" t="s">
        <v>17</v>
      </c>
      <c r="I45" s="56"/>
      <c r="J45" s="56"/>
      <c r="K45" s="56"/>
      <c r="L45" s="56"/>
      <c r="M45" s="23" t="e">
        <f>AVERAGE(I45:L45)</f>
        <v>#DIV/0!</v>
      </c>
      <c r="N45" s="23" t="e">
        <f aca="true" t="shared" si="5" ref="N45:N57">(M45*$M$42)/G45*100</f>
        <v>#DIV/0!</v>
      </c>
      <c r="O45" s="25" t="e">
        <f aca="true" t="shared" si="6" ref="O45:O57">N45/D45*100</f>
        <v>#DIV/0!</v>
      </c>
    </row>
    <row r="46" spans="1:15" ht="12.75">
      <c r="A46" s="77" t="s">
        <v>49</v>
      </c>
      <c r="B46" s="44"/>
      <c r="C46" s="44"/>
      <c r="D46" s="56">
        <f t="shared" si="4"/>
        <v>0</v>
      </c>
      <c r="E46" s="56"/>
      <c r="F46" s="56"/>
      <c r="G46" s="55" t="s">
        <v>48</v>
      </c>
      <c r="H46" s="23" t="s">
        <v>18</v>
      </c>
      <c r="I46" s="56"/>
      <c r="J46" s="56"/>
      <c r="K46" s="56"/>
      <c r="L46" s="56"/>
      <c r="M46" s="23" t="e">
        <f aca="true" t="shared" si="7" ref="M46:M57">AVERAGE(I46:K46)</f>
        <v>#DIV/0!</v>
      </c>
      <c r="N46" s="23" t="e">
        <f t="shared" si="5"/>
        <v>#DIV/0!</v>
      </c>
      <c r="O46" s="25" t="e">
        <f t="shared" si="6"/>
        <v>#DIV/0!</v>
      </c>
    </row>
    <row r="47" spans="1:15" ht="12.75">
      <c r="A47" s="77" t="s">
        <v>49</v>
      </c>
      <c r="B47" s="44"/>
      <c r="C47" s="44"/>
      <c r="D47" s="56">
        <f t="shared" si="4"/>
        <v>0</v>
      </c>
      <c r="E47" s="56"/>
      <c r="F47" s="56"/>
      <c r="G47" s="55" t="s">
        <v>48</v>
      </c>
      <c r="H47" s="23" t="s">
        <v>19</v>
      </c>
      <c r="I47" s="56"/>
      <c r="J47" s="56"/>
      <c r="K47" s="56"/>
      <c r="L47" s="56"/>
      <c r="M47" s="23" t="e">
        <f t="shared" si="7"/>
        <v>#DIV/0!</v>
      </c>
      <c r="N47" s="23" t="e">
        <f t="shared" si="5"/>
        <v>#DIV/0!</v>
      </c>
      <c r="O47" s="25" t="e">
        <f t="shared" si="6"/>
        <v>#DIV/0!</v>
      </c>
    </row>
    <row r="48" spans="1:15" ht="12.75">
      <c r="A48" s="77" t="s">
        <v>49</v>
      </c>
      <c r="B48" s="44"/>
      <c r="C48" s="44"/>
      <c r="D48" s="56">
        <f t="shared" si="4"/>
        <v>0</v>
      </c>
      <c r="E48" s="56"/>
      <c r="F48" s="56"/>
      <c r="G48" s="55" t="s">
        <v>48</v>
      </c>
      <c r="H48" s="23" t="s">
        <v>20</v>
      </c>
      <c r="I48" s="56"/>
      <c r="J48" s="56"/>
      <c r="K48" s="56"/>
      <c r="L48" s="56"/>
      <c r="M48" s="23" t="e">
        <f t="shared" si="7"/>
        <v>#DIV/0!</v>
      </c>
      <c r="N48" s="23" t="e">
        <f t="shared" si="5"/>
        <v>#DIV/0!</v>
      </c>
      <c r="O48" s="25" t="e">
        <f t="shared" si="6"/>
        <v>#DIV/0!</v>
      </c>
    </row>
    <row r="49" spans="1:15" ht="12.75">
      <c r="A49" s="78" t="s">
        <v>49</v>
      </c>
      <c r="B49" s="47"/>
      <c r="C49" s="47"/>
      <c r="D49" s="58">
        <f t="shared" si="4"/>
        <v>0</v>
      </c>
      <c r="E49" s="58"/>
      <c r="F49" s="58"/>
      <c r="G49" s="57" t="s">
        <v>48</v>
      </c>
      <c r="H49" s="26" t="s">
        <v>21</v>
      </c>
      <c r="I49" s="58"/>
      <c r="J49" s="58"/>
      <c r="K49" s="58"/>
      <c r="L49" s="58"/>
      <c r="M49" s="26" t="e">
        <f t="shared" si="7"/>
        <v>#DIV/0!</v>
      </c>
      <c r="N49" s="26" t="e">
        <f t="shared" si="5"/>
        <v>#DIV/0!</v>
      </c>
      <c r="O49" s="27" t="e">
        <f t="shared" si="6"/>
        <v>#DIV/0!</v>
      </c>
    </row>
    <row r="50" spans="1:15" ht="12.75">
      <c r="A50" s="77" t="s">
        <v>23</v>
      </c>
      <c r="B50" s="44"/>
      <c r="C50" s="44"/>
      <c r="D50" s="56">
        <f t="shared" si="4"/>
        <v>0</v>
      </c>
      <c r="E50" s="56"/>
      <c r="F50" s="56"/>
      <c r="G50" s="55" t="s">
        <v>48</v>
      </c>
      <c r="H50" s="23" t="s">
        <v>17</v>
      </c>
      <c r="I50" s="56"/>
      <c r="J50" s="56"/>
      <c r="K50" s="56"/>
      <c r="L50" s="56"/>
      <c r="M50" s="23" t="e">
        <f t="shared" si="7"/>
        <v>#DIV/0!</v>
      </c>
      <c r="N50" s="23" t="e">
        <f t="shared" si="5"/>
        <v>#DIV/0!</v>
      </c>
      <c r="O50" s="25" t="e">
        <f t="shared" si="6"/>
        <v>#DIV/0!</v>
      </c>
    </row>
    <row r="51" spans="1:15" ht="12.75">
      <c r="A51" s="78" t="s">
        <v>23</v>
      </c>
      <c r="B51" s="47"/>
      <c r="C51" s="47"/>
      <c r="D51" s="58">
        <f t="shared" si="4"/>
        <v>0</v>
      </c>
      <c r="E51" s="58"/>
      <c r="F51" s="58"/>
      <c r="G51" s="57" t="s">
        <v>48</v>
      </c>
      <c r="H51" s="26" t="s">
        <v>18</v>
      </c>
      <c r="I51" s="58"/>
      <c r="J51" s="58"/>
      <c r="K51" s="58"/>
      <c r="L51" s="58"/>
      <c r="M51" s="26" t="e">
        <f t="shared" si="7"/>
        <v>#DIV/0!</v>
      </c>
      <c r="N51" s="26" t="e">
        <f t="shared" si="5"/>
        <v>#DIV/0!</v>
      </c>
      <c r="O51" s="27" t="e">
        <f t="shared" si="6"/>
        <v>#DIV/0!</v>
      </c>
    </row>
    <row r="52" spans="1:15" ht="12.75">
      <c r="A52" s="77" t="s">
        <v>24</v>
      </c>
      <c r="B52" s="44"/>
      <c r="C52" s="44"/>
      <c r="D52" s="56">
        <f t="shared" si="4"/>
        <v>0</v>
      </c>
      <c r="E52" s="56"/>
      <c r="F52" s="56"/>
      <c r="G52" s="55" t="s">
        <v>48</v>
      </c>
      <c r="H52" s="23" t="s">
        <v>17</v>
      </c>
      <c r="I52" s="56"/>
      <c r="J52" s="56"/>
      <c r="K52" s="56"/>
      <c r="L52" s="56"/>
      <c r="M52" s="23" t="e">
        <f t="shared" si="7"/>
        <v>#DIV/0!</v>
      </c>
      <c r="N52" s="23" t="e">
        <f t="shared" si="5"/>
        <v>#DIV/0!</v>
      </c>
      <c r="O52" s="25" t="e">
        <f t="shared" si="6"/>
        <v>#DIV/0!</v>
      </c>
    </row>
    <row r="53" spans="1:15" ht="12.75">
      <c r="A53" s="78" t="s">
        <v>24</v>
      </c>
      <c r="B53" s="47"/>
      <c r="C53" s="47"/>
      <c r="D53" s="58">
        <f t="shared" si="4"/>
        <v>0</v>
      </c>
      <c r="E53" s="58"/>
      <c r="F53" s="58"/>
      <c r="G53" s="57" t="s">
        <v>48</v>
      </c>
      <c r="H53" s="26" t="s">
        <v>18</v>
      </c>
      <c r="I53" s="58"/>
      <c r="J53" s="58"/>
      <c r="K53" s="58"/>
      <c r="L53" s="58"/>
      <c r="M53" s="26" t="e">
        <f t="shared" si="7"/>
        <v>#DIV/0!</v>
      </c>
      <c r="N53" s="26" t="e">
        <f t="shared" si="5"/>
        <v>#DIV/0!</v>
      </c>
      <c r="O53" s="27" t="e">
        <f t="shared" si="6"/>
        <v>#DIV/0!</v>
      </c>
    </row>
    <row r="54" spans="1:15" ht="12.75">
      <c r="A54" s="77" t="s">
        <v>30</v>
      </c>
      <c r="B54" s="44"/>
      <c r="C54" s="44"/>
      <c r="D54" s="56">
        <f t="shared" si="4"/>
        <v>0</v>
      </c>
      <c r="E54" s="56"/>
      <c r="F54" s="56"/>
      <c r="G54" s="55" t="s">
        <v>48</v>
      </c>
      <c r="H54" s="23" t="s">
        <v>17</v>
      </c>
      <c r="I54" s="56"/>
      <c r="J54" s="56"/>
      <c r="K54" s="56"/>
      <c r="L54" s="56"/>
      <c r="M54" s="23" t="e">
        <f t="shared" si="7"/>
        <v>#DIV/0!</v>
      </c>
      <c r="N54" s="23" t="e">
        <f t="shared" si="5"/>
        <v>#DIV/0!</v>
      </c>
      <c r="O54" s="25" t="e">
        <f t="shared" si="6"/>
        <v>#DIV/0!</v>
      </c>
    </row>
    <row r="55" spans="1:15" ht="12.75">
      <c r="A55" s="78" t="s">
        <v>30</v>
      </c>
      <c r="B55" s="47"/>
      <c r="C55" s="47"/>
      <c r="D55" s="58">
        <f t="shared" si="4"/>
        <v>0</v>
      </c>
      <c r="E55" s="58"/>
      <c r="F55" s="58"/>
      <c r="G55" s="57" t="s">
        <v>48</v>
      </c>
      <c r="H55" s="26" t="s">
        <v>18</v>
      </c>
      <c r="I55" s="58"/>
      <c r="J55" s="58"/>
      <c r="K55" s="58"/>
      <c r="L55" s="58"/>
      <c r="M55" s="26" t="e">
        <f t="shared" si="7"/>
        <v>#DIV/0!</v>
      </c>
      <c r="N55" s="26" t="e">
        <f t="shared" si="5"/>
        <v>#DIV/0!</v>
      </c>
      <c r="O55" s="27" t="e">
        <f t="shared" si="6"/>
        <v>#DIV/0!</v>
      </c>
    </row>
    <row r="56" spans="1:15" ht="12.75">
      <c r="A56" s="77" t="s">
        <v>39</v>
      </c>
      <c r="B56" s="44"/>
      <c r="C56" s="44"/>
      <c r="D56" s="56">
        <f t="shared" si="4"/>
        <v>0</v>
      </c>
      <c r="E56" s="56"/>
      <c r="F56" s="56"/>
      <c r="G56" s="55" t="s">
        <v>48</v>
      </c>
      <c r="H56" s="23" t="s">
        <v>17</v>
      </c>
      <c r="I56" s="56"/>
      <c r="J56" s="56"/>
      <c r="K56" s="56"/>
      <c r="L56" s="56"/>
      <c r="M56" s="23" t="e">
        <f t="shared" si="7"/>
        <v>#DIV/0!</v>
      </c>
      <c r="N56" s="23" t="e">
        <f t="shared" si="5"/>
        <v>#DIV/0!</v>
      </c>
      <c r="O56" s="25" t="e">
        <f t="shared" si="6"/>
        <v>#DIV/0!</v>
      </c>
    </row>
    <row r="57" spans="1:15" ht="13.5" thickBot="1">
      <c r="A57" s="79" t="s">
        <v>39</v>
      </c>
      <c r="B57" s="51"/>
      <c r="C57" s="51"/>
      <c r="D57" s="61">
        <f t="shared" si="4"/>
        <v>0</v>
      </c>
      <c r="E57" s="61"/>
      <c r="F57" s="61"/>
      <c r="G57" s="60" t="s">
        <v>48</v>
      </c>
      <c r="H57" s="30" t="s">
        <v>18</v>
      </c>
      <c r="I57" s="61"/>
      <c r="J57" s="61"/>
      <c r="K57" s="61"/>
      <c r="L57" s="61"/>
      <c r="M57" s="30" t="e">
        <f t="shared" si="7"/>
        <v>#DIV/0!</v>
      </c>
      <c r="N57" s="30" t="e">
        <f t="shared" si="5"/>
        <v>#DIV/0!</v>
      </c>
      <c r="O57" s="31" t="e">
        <f t="shared" si="6"/>
        <v>#DIV/0!</v>
      </c>
    </row>
    <row r="58" ht="12.75">
      <c r="P58" s="17"/>
    </row>
    <row r="59" ht="12.75">
      <c r="P59" s="17"/>
    </row>
    <row r="60" spans="1:16" ht="12.75">
      <c r="A60" s="1" t="s">
        <v>14</v>
      </c>
      <c r="P60" s="17"/>
    </row>
    <row r="61" spans="1:16" ht="12.75">
      <c r="A61" s="1"/>
      <c r="P61" s="17"/>
    </row>
    <row r="62" spans="1:16" ht="15.75">
      <c r="A62" s="1" t="s">
        <v>16</v>
      </c>
      <c r="C62" s="85" t="s">
        <v>46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P62" s="17"/>
    </row>
    <row r="63" spans="1:18" ht="12.75">
      <c r="A63" s="19" t="s">
        <v>0</v>
      </c>
      <c r="D63" s="52">
        <f>D$20</f>
        <v>0</v>
      </c>
      <c r="E63" s="19" t="s">
        <v>44</v>
      </c>
      <c r="F63" s="52">
        <f>F$20</f>
        <v>0</v>
      </c>
      <c r="H63" s="12" t="s">
        <v>7</v>
      </c>
      <c r="I63" s="52">
        <f>I$20</f>
        <v>0</v>
      </c>
      <c r="K63" s="19" t="s">
        <v>45</v>
      </c>
      <c r="M63" s="63" t="e">
        <f>D63*(F63+273)/293*1013/I63</f>
        <v>#DIV/0!</v>
      </c>
      <c r="N63" s="32"/>
      <c r="O63" s="32"/>
      <c r="P63" s="18"/>
      <c r="Q63" s="32"/>
      <c r="R63" s="32"/>
    </row>
    <row r="64" spans="11:18" ht="13.5" thickBot="1">
      <c r="K64" s="32"/>
      <c r="L64" s="32"/>
      <c r="M64" s="32"/>
      <c r="N64" s="32"/>
      <c r="O64" s="32"/>
      <c r="P64" s="18"/>
      <c r="Q64" s="32"/>
      <c r="R64" s="32"/>
    </row>
    <row r="65" spans="1:14" s="76" customFormat="1" ht="52.5" customHeight="1" thickBot="1">
      <c r="A65" s="20" t="s">
        <v>1</v>
      </c>
      <c r="B65" s="21" t="s">
        <v>2</v>
      </c>
      <c r="C65" s="21" t="s">
        <v>3</v>
      </c>
      <c r="D65" s="21" t="s">
        <v>4</v>
      </c>
      <c r="E65" s="21" t="s">
        <v>27</v>
      </c>
      <c r="F65" s="21" t="s">
        <v>28</v>
      </c>
      <c r="G65" s="14" t="s">
        <v>5</v>
      </c>
      <c r="H65" s="82" t="s">
        <v>25</v>
      </c>
      <c r="I65" s="83"/>
      <c r="J65" s="83"/>
      <c r="K65" s="84"/>
      <c r="L65" s="21" t="s">
        <v>8</v>
      </c>
      <c r="M65" s="21" t="s">
        <v>9</v>
      </c>
      <c r="N65" s="22" t="s">
        <v>10</v>
      </c>
    </row>
    <row r="66" spans="1:14" ht="12.75">
      <c r="A66" s="77" t="s">
        <v>22</v>
      </c>
      <c r="B66" s="56"/>
      <c r="C66" s="56"/>
      <c r="D66" s="56">
        <f>B66*C66</f>
        <v>0</v>
      </c>
      <c r="E66" s="56"/>
      <c r="F66" s="56"/>
      <c r="G66" s="55" t="s">
        <v>48</v>
      </c>
      <c r="H66" s="56"/>
      <c r="I66" s="56"/>
      <c r="J66" s="56"/>
      <c r="K66" s="56"/>
      <c r="L66" s="23" t="e">
        <f>AVERAGE(H66:K66)</f>
        <v>#DIV/0!</v>
      </c>
      <c r="M66" s="23" t="e">
        <f>(L66*$M$63)/G66*100</f>
        <v>#DIV/0!</v>
      </c>
      <c r="N66" s="25" t="e">
        <f>M66/D66*100</f>
        <v>#DIV/0!</v>
      </c>
    </row>
    <row r="67" spans="1:14" ht="12.75">
      <c r="A67" s="77" t="s">
        <v>23</v>
      </c>
      <c r="B67" s="44"/>
      <c r="C67" s="44"/>
      <c r="D67" s="56">
        <f>B67*C67</f>
        <v>0</v>
      </c>
      <c r="E67" s="56"/>
      <c r="F67" s="56"/>
      <c r="G67" s="55" t="s">
        <v>48</v>
      </c>
      <c r="H67" s="56"/>
      <c r="I67" s="56"/>
      <c r="J67" s="56"/>
      <c r="K67" s="56"/>
      <c r="L67" s="23" t="e">
        <f>AVERAGE(H67:K67)</f>
        <v>#DIV/0!</v>
      </c>
      <c r="M67" s="23" t="e">
        <f>(L67*$M$63)/G67*100</f>
        <v>#DIV/0!</v>
      </c>
      <c r="N67" s="25" t="e">
        <f>M67/D67*100</f>
        <v>#DIV/0!</v>
      </c>
    </row>
    <row r="68" spans="1:14" ht="12.75">
      <c r="A68" s="77" t="s">
        <v>24</v>
      </c>
      <c r="B68" s="44"/>
      <c r="C68" s="44"/>
      <c r="D68" s="56">
        <f>B68*C68</f>
        <v>0</v>
      </c>
      <c r="E68" s="56"/>
      <c r="F68" s="56"/>
      <c r="G68" s="55" t="s">
        <v>48</v>
      </c>
      <c r="H68" s="56"/>
      <c r="I68" s="56"/>
      <c r="J68" s="56"/>
      <c r="K68" s="56"/>
      <c r="L68" s="23" t="e">
        <f>AVERAGE(H68:K68)</f>
        <v>#DIV/0!</v>
      </c>
      <c r="M68" s="23" t="e">
        <f>(L68*$M$63)/G68*100</f>
        <v>#DIV/0!</v>
      </c>
      <c r="N68" s="25" t="e">
        <f>M68/D68*100</f>
        <v>#DIV/0!</v>
      </c>
    </row>
    <row r="69" spans="1:14" ht="12.75">
      <c r="A69" s="77" t="s">
        <v>30</v>
      </c>
      <c r="B69" s="44"/>
      <c r="C69" s="44"/>
      <c r="D69" s="56">
        <f>B69*C69</f>
        <v>0</v>
      </c>
      <c r="E69" s="56"/>
      <c r="F69" s="56"/>
      <c r="G69" s="55" t="s">
        <v>48</v>
      </c>
      <c r="H69" s="56"/>
      <c r="I69" s="56"/>
      <c r="J69" s="56"/>
      <c r="K69" s="56"/>
      <c r="L69" s="23" t="e">
        <f>AVERAGE(H69:K69)</f>
        <v>#DIV/0!</v>
      </c>
      <c r="M69" s="23" t="e">
        <f>(L69*$M$63)/G69*100</f>
        <v>#DIV/0!</v>
      </c>
      <c r="N69" s="25" t="e">
        <f>M69/D69*100</f>
        <v>#DIV/0!</v>
      </c>
    </row>
    <row r="70" spans="1:14" ht="13.5" thickBot="1">
      <c r="A70" s="79" t="s">
        <v>38</v>
      </c>
      <c r="B70" s="51"/>
      <c r="C70" s="51"/>
      <c r="D70" s="61">
        <f>B70*C70</f>
        <v>0</v>
      </c>
      <c r="E70" s="61"/>
      <c r="F70" s="61"/>
      <c r="G70" s="60" t="s">
        <v>48</v>
      </c>
      <c r="H70" s="61"/>
      <c r="I70" s="61"/>
      <c r="J70" s="61"/>
      <c r="K70" s="61"/>
      <c r="L70" s="30" t="e">
        <f>AVERAGE(H70:K70)</f>
        <v>#DIV/0!</v>
      </c>
      <c r="M70" s="30" t="e">
        <f>(L70*$M$63)/G70*100</f>
        <v>#DIV/0!</v>
      </c>
      <c r="N70" s="31" t="e">
        <f>M70/D70*100</f>
        <v>#DIV/0!</v>
      </c>
    </row>
    <row r="71" ht="12.75">
      <c r="P71" s="17"/>
    </row>
    <row r="72" ht="12.75">
      <c r="P72" s="17"/>
    </row>
    <row r="73" spans="1:16" ht="15.75">
      <c r="A73" s="1" t="s">
        <v>15</v>
      </c>
      <c r="C73" s="5" t="s">
        <v>51</v>
      </c>
      <c r="D73" s="5"/>
      <c r="E73" s="5"/>
      <c r="F73" s="5"/>
      <c r="G73" s="5"/>
      <c r="H73" s="5"/>
      <c r="I73" s="5"/>
      <c r="J73" s="5"/>
      <c r="K73" s="5"/>
      <c r="L73" s="5"/>
      <c r="M73" s="5"/>
      <c r="P73" s="17"/>
    </row>
    <row r="74" spans="1:16" ht="12.75">
      <c r="A74" s="19" t="s">
        <v>0</v>
      </c>
      <c r="D74" s="52">
        <f>D$20</f>
        <v>0</v>
      </c>
      <c r="E74" s="19" t="s">
        <v>44</v>
      </c>
      <c r="F74" s="52">
        <f>F$20</f>
        <v>0</v>
      </c>
      <c r="H74" s="12" t="s">
        <v>7</v>
      </c>
      <c r="I74" s="52">
        <f>I$20</f>
        <v>0</v>
      </c>
      <c r="K74" s="19" t="s">
        <v>45</v>
      </c>
      <c r="M74" s="63" t="e">
        <f>D74*(F74+273)/293*1013/I74</f>
        <v>#DIV/0!</v>
      </c>
      <c r="P74" s="17"/>
    </row>
    <row r="75" ht="13.5" thickBot="1">
      <c r="P75" s="17"/>
    </row>
    <row r="76" spans="1:15" s="76" customFormat="1" ht="52.5" customHeight="1" thickBot="1">
      <c r="A76" s="20" t="s">
        <v>1</v>
      </c>
      <c r="B76" s="21" t="s">
        <v>2</v>
      </c>
      <c r="C76" s="21" t="s">
        <v>3</v>
      </c>
      <c r="D76" s="21" t="s">
        <v>4</v>
      </c>
      <c r="E76" s="21" t="s">
        <v>27</v>
      </c>
      <c r="F76" s="21" t="s">
        <v>28</v>
      </c>
      <c r="G76" s="14" t="s">
        <v>5</v>
      </c>
      <c r="H76" s="21" t="s">
        <v>11</v>
      </c>
      <c r="I76" s="82" t="s">
        <v>25</v>
      </c>
      <c r="J76" s="83"/>
      <c r="K76" s="83"/>
      <c r="L76" s="84"/>
      <c r="M76" s="21" t="s">
        <v>8</v>
      </c>
      <c r="N76" s="21" t="s">
        <v>9</v>
      </c>
      <c r="O76" s="22" t="s">
        <v>10</v>
      </c>
    </row>
    <row r="77" spans="1:15" ht="12.75">
      <c r="A77" s="77" t="s">
        <v>49</v>
      </c>
      <c r="B77" s="56"/>
      <c r="C77" s="56"/>
      <c r="D77" s="56">
        <f aca="true" t="shared" si="8" ref="D77:D89">B77*C77</f>
        <v>0</v>
      </c>
      <c r="E77" s="56"/>
      <c r="F77" s="56"/>
      <c r="G77" s="55" t="s">
        <v>48</v>
      </c>
      <c r="H77" s="23" t="s">
        <v>17</v>
      </c>
      <c r="I77" s="56"/>
      <c r="J77" s="56"/>
      <c r="K77" s="56"/>
      <c r="L77" s="56"/>
      <c r="M77" s="23" t="e">
        <f aca="true" t="shared" si="9" ref="M77:M89">AVERAGE(I77:L77)</f>
        <v>#DIV/0!</v>
      </c>
      <c r="N77" s="23" t="e">
        <f aca="true" t="shared" si="10" ref="N77:N89">(M77*$M$74)/G77*100</f>
        <v>#DIV/0!</v>
      </c>
      <c r="O77" s="25" t="e">
        <f aca="true" t="shared" si="11" ref="O77:O89">N77/D77*100</f>
        <v>#DIV/0!</v>
      </c>
    </row>
    <row r="78" spans="1:15" ht="12.75">
      <c r="A78" s="77" t="s">
        <v>49</v>
      </c>
      <c r="B78" s="44"/>
      <c r="C78" s="44"/>
      <c r="D78" s="56">
        <f t="shared" si="8"/>
        <v>0</v>
      </c>
      <c r="E78" s="56"/>
      <c r="F78" s="56"/>
      <c r="G78" s="55" t="s">
        <v>48</v>
      </c>
      <c r="H78" s="23" t="s">
        <v>18</v>
      </c>
      <c r="I78" s="56"/>
      <c r="J78" s="56"/>
      <c r="K78" s="56"/>
      <c r="L78" s="56"/>
      <c r="M78" s="23" t="e">
        <f t="shared" si="9"/>
        <v>#DIV/0!</v>
      </c>
      <c r="N78" s="23" t="e">
        <f t="shared" si="10"/>
        <v>#DIV/0!</v>
      </c>
      <c r="O78" s="25" t="e">
        <f t="shared" si="11"/>
        <v>#DIV/0!</v>
      </c>
    </row>
    <row r="79" spans="1:15" ht="12.75">
      <c r="A79" s="77" t="s">
        <v>49</v>
      </c>
      <c r="B79" s="44"/>
      <c r="C79" s="44"/>
      <c r="D79" s="56">
        <f t="shared" si="8"/>
        <v>0</v>
      </c>
      <c r="E79" s="56"/>
      <c r="F79" s="56"/>
      <c r="G79" s="55" t="s">
        <v>48</v>
      </c>
      <c r="H79" s="23" t="s">
        <v>19</v>
      </c>
      <c r="I79" s="56"/>
      <c r="J79" s="56"/>
      <c r="K79" s="56"/>
      <c r="L79" s="56"/>
      <c r="M79" s="23" t="e">
        <f t="shared" si="9"/>
        <v>#DIV/0!</v>
      </c>
      <c r="N79" s="23" t="e">
        <f t="shared" si="10"/>
        <v>#DIV/0!</v>
      </c>
      <c r="O79" s="25" t="e">
        <f t="shared" si="11"/>
        <v>#DIV/0!</v>
      </c>
    </row>
    <row r="80" spans="1:15" ht="12.75">
      <c r="A80" s="77" t="s">
        <v>49</v>
      </c>
      <c r="B80" s="44"/>
      <c r="C80" s="44"/>
      <c r="D80" s="56">
        <f t="shared" si="8"/>
        <v>0</v>
      </c>
      <c r="E80" s="56"/>
      <c r="F80" s="56"/>
      <c r="G80" s="55" t="s">
        <v>48</v>
      </c>
      <c r="H80" s="23" t="s">
        <v>20</v>
      </c>
      <c r="I80" s="56"/>
      <c r="J80" s="56"/>
      <c r="K80" s="56"/>
      <c r="L80" s="56"/>
      <c r="M80" s="23" t="e">
        <f t="shared" si="9"/>
        <v>#DIV/0!</v>
      </c>
      <c r="N80" s="23" t="e">
        <f t="shared" si="10"/>
        <v>#DIV/0!</v>
      </c>
      <c r="O80" s="25" t="e">
        <f t="shared" si="11"/>
        <v>#DIV/0!</v>
      </c>
    </row>
    <row r="81" spans="1:15" ht="12.75">
      <c r="A81" s="78" t="s">
        <v>49</v>
      </c>
      <c r="B81" s="47"/>
      <c r="C81" s="47"/>
      <c r="D81" s="58">
        <f t="shared" si="8"/>
        <v>0</v>
      </c>
      <c r="E81" s="58"/>
      <c r="F81" s="58"/>
      <c r="G81" s="57" t="s">
        <v>48</v>
      </c>
      <c r="H81" s="26" t="s">
        <v>21</v>
      </c>
      <c r="I81" s="58"/>
      <c r="J81" s="58"/>
      <c r="K81" s="58"/>
      <c r="L81" s="58"/>
      <c r="M81" s="26" t="e">
        <f t="shared" si="9"/>
        <v>#DIV/0!</v>
      </c>
      <c r="N81" s="26" t="e">
        <f t="shared" si="10"/>
        <v>#DIV/0!</v>
      </c>
      <c r="O81" s="27" t="e">
        <f t="shared" si="11"/>
        <v>#DIV/0!</v>
      </c>
    </row>
    <row r="82" spans="1:15" ht="12.75">
      <c r="A82" s="77" t="s">
        <v>23</v>
      </c>
      <c r="B82" s="44"/>
      <c r="C82" s="44"/>
      <c r="D82" s="56">
        <f t="shared" si="8"/>
        <v>0</v>
      </c>
      <c r="E82" s="56"/>
      <c r="F82" s="56"/>
      <c r="G82" s="55" t="s">
        <v>48</v>
      </c>
      <c r="H82" s="23" t="s">
        <v>17</v>
      </c>
      <c r="I82" s="56"/>
      <c r="J82" s="56"/>
      <c r="K82" s="56"/>
      <c r="L82" s="56"/>
      <c r="M82" s="23" t="e">
        <f t="shared" si="9"/>
        <v>#DIV/0!</v>
      </c>
      <c r="N82" s="23" t="e">
        <f t="shared" si="10"/>
        <v>#DIV/0!</v>
      </c>
      <c r="O82" s="25" t="e">
        <f t="shared" si="11"/>
        <v>#DIV/0!</v>
      </c>
    </row>
    <row r="83" spans="1:15" ht="12.75">
      <c r="A83" s="78" t="s">
        <v>23</v>
      </c>
      <c r="B83" s="47"/>
      <c r="C83" s="47"/>
      <c r="D83" s="58">
        <f t="shared" si="8"/>
        <v>0</v>
      </c>
      <c r="E83" s="58"/>
      <c r="F83" s="58"/>
      <c r="G83" s="57" t="s">
        <v>48</v>
      </c>
      <c r="H83" s="26" t="s">
        <v>18</v>
      </c>
      <c r="I83" s="58"/>
      <c r="J83" s="58"/>
      <c r="K83" s="58"/>
      <c r="L83" s="58"/>
      <c r="M83" s="26" t="e">
        <f t="shared" si="9"/>
        <v>#DIV/0!</v>
      </c>
      <c r="N83" s="26" t="e">
        <f t="shared" si="10"/>
        <v>#DIV/0!</v>
      </c>
      <c r="O83" s="27" t="e">
        <f t="shared" si="11"/>
        <v>#DIV/0!</v>
      </c>
    </row>
    <row r="84" spans="1:15" ht="12.75">
      <c r="A84" s="77" t="s">
        <v>24</v>
      </c>
      <c r="B84" s="44"/>
      <c r="C84" s="44"/>
      <c r="D84" s="56">
        <f t="shared" si="8"/>
        <v>0</v>
      </c>
      <c r="E84" s="56"/>
      <c r="F84" s="56"/>
      <c r="G84" s="55" t="s">
        <v>48</v>
      </c>
      <c r="H84" s="23" t="s">
        <v>17</v>
      </c>
      <c r="I84" s="56"/>
      <c r="J84" s="56"/>
      <c r="K84" s="56"/>
      <c r="L84" s="56"/>
      <c r="M84" s="23" t="e">
        <f t="shared" si="9"/>
        <v>#DIV/0!</v>
      </c>
      <c r="N84" s="23" t="e">
        <f t="shared" si="10"/>
        <v>#DIV/0!</v>
      </c>
      <c r="O84" s="25" t="e">
        <f t="shared" si="11"/>
        <v>#DIV/0!</v>
      </c>
    </row>
    <row r="85" spans="1:15" ht="12.75">
      <c r="A85" s="78" t="s">
        <v>24</v>
      </c>
      <c r="B85" s="47"/>
      <c r="C85" s="47"/>
      <c r="D85" s="58">
        <f t="shared" si="8"/>
        <v>0</v>
      </c>
      <c r="E85" s="58"/>
      <c r="F85" s="58"/>
      <c r="G85" s="57" t="s">
        <v>48</v>
      </c>
      <c r="H85" s="26" t="s">
        <v>18</v>
      </c>
      <c r="I85" s="58"/>
      <c r="J85" s="58"/>
      <c r="K85" s="58"/>
      <c r="L85" s="58"/>
      <c r="M85" s="26" t="e">
        <f t="shared" si="9"/>
        <v>#DIV/0!</v>
      </c>
      <c r="N85" s="26" t="e">
        <f t="shared" si="10"/>
        <v>#DIV/0!</v>
      </c>
      <c r="O85" s="27" t="e">
        <f t="shared" si="11"/>
        <v>#DIV/0!</v>
      </c>
    </row>
    <row r="86" spans="1:15" ht="12.75">
      <c r="A86" s="77" t="s">
        <v>30</v>
      </c>
      <c r="B86" s="44"/>
      <c r="C86" s="44"/>
      <c r="D86" s="56">
        <f t="shared" si="8"/>
        <v>0</v>
      </c>
      <c r="E86" s="56"/>
      <c r="F86" s="56"/>
      <c r="G86" s="55" t="s">
        <v>48</v>
      </c>
      <c r="H86" s="23" t="s">
        <v>17</v>
      </c>
      <c r="I86" s="56"/>
      <c r="J86" s="56"/>
      <c r="K86" s="56"/>
      <c r="L86" s="56"/>
      <c r="M86" s="23" t="e">
        <f t="shared" si="9"/>
        <v>#DIV/0!</v>
      </c>
      <c r="N86" s="23" t="e">
        <f t="shared" si="10"/>
        <v>#DIV/0!</v>
      </c>
      <c r="O86" s="25" t="e">
        <f t="shared" si="11"/>
        <v>#DIV/0!</v>
      </c>
    </row>
    <row r="87" spans="1:15" ht="12.75">
      <c r="A87" s="78" t="s">
        <v>30</v>
      </c>
      <c r="B87" s="47"/>
      <c r="C87" s="47"/>
      <c r="D87" s="58">
        <f t="shared" si="8"/>
        <v>0</v>
      </c>
      <c r="E87" s="58"/>
      <c r="F87" s="58"/>
      <c r="G87" s="57" t="s">
        <v>48</v>
      </c>
      <c r="H87" s="26" t="s">
        <v>18</v>
      </c>
      <c r="I87" s="58"/>
      <c r="J87" s="58"/>
      <c r="K87" s="58"/>
      <c r="L87" s="58"/>
      <c r="M87" s="26" t="e">
        <f t="shared" si="9"/>
        <v>#DIV/0!</v>
      </c>
      <c r="N87" s="26" t="e">
        <f t="shared" si="10"/>
        <v>#DIV/0!</v>
      </c>
      <c r="O87" s="27" t="e">
        <f t="shared" si="11"/>
        <v>#DIV/0!</v>
      </c>
    </row>
    <row r="88" spans="1:15" ht="12.75">
      <c r="A88" s="77" t="s">
        <v>39</v>
      </c>
      <c r="B88" s="44"/>
      <c r="C88" s="44"/>
      <c r="D88" s="56">
        <f t="shared" si="8"/>
        <v>0</v>
      </c>
      <c r="E88" s="56"/>
      <c r="F88" s="56"/>
      <c r="G88" s="55" t="s">
        <v>48</v>
      </c>
      <c r="H88" s="23" t="s">
        <v>17</v>
      </c>
      <c r="I88" s="56"/>
      <c r="J88" s="56"/>
      <c r="K88" s="56"/>
      <c r="L88" s="56"/>
      <c r="M88" s="23" t="e">
        <f t="shared" si="9"/>
        <v>#DIV/0!</v>
      </c>
      <c r="N88" s="23" t="e">
        <f t="shared" si="10"/>
        <v>#DIV/0!</v>
      </c>
      <c r="O88" s="25" t="e">
        <f t="shared" si="11"/>
        <v>#DIV/0!</v>
      </c>
    </row>
    <row r="89" spans="1:15" ht="13.5" thickBot="1">
      <c r="A89" s="79" t="s">
        <v>39</v>
      </c>
      <c r="B89" s="51"/>
      <c r="C89" s="51"/>
      <c r="D89" s="61">
        <f t="shared" si="8"/>
        <v>0</v>
      </c>
      <c r="E89" s="61"/>
      <c r="F89" s="61"/>
      <c r="G89" s="60" t="s">
        <v>48</v>
      </c>
      <c r="H89" s="30" t="s">
        <v>18</v>
      </c>
      <c r="I89" s="61"/>
      <c r="J89" s="61"/>
      <c r="K89" s="61"/>
      <c r="L89" s="61"/>
      <c r="M89" s="30" t="e">
        <f t="shared" si="9"/>
        <v>#DIV/0!</v>
      </c>
      <c r="N89" s="30" t="e">
        <f t="shared" si="10"/>
        <v>#DIV/0!</v>
      </c>
      <c r="O89" s="31" t="e">
        <f t="shared" si="11"/>
        <v>#DIV/0!</v>
      </c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spans="1:16" ht="12.75">
      <c r="A116" s="17"/>
      <c r="B116" s="17"/>
      <c r="C116" s="17"/>
      <c r="D116" s="17"/>
      <c r="E116" s="17"/>
      <c r="F116" s="17"/>
      <c r="G116" s="17"/>
      <c r="H116" s="15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7"/>
      <c r="B117" s="17"/>
      <c r="C117" s="17"/>
      <c r="D117" s="17"/>
      <c r="E117" s="17"/>
      <c r="F117" s="17"/>
      <c r="G117" s="17"/>
      <c r="H117" s="15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7"/>
      <c r="B118" s="17"/>
      <c r="C118" s="17"/>
      <c r="D118" s="17"/>
      <c r="E118" s="17"/>
      <c r="F118" s="17"/>
      <c r="G118" s="17"/>
      <c r="H118" s="15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7"/>
      <c r="B119" s="17"/>
      <c r="C119" s="17"/>
      <c r="D119" s="17"/>
      <c r="E119" s="17"/>
      <c r="F119" s="17"/>
      <c r="G119" s="17"/>
      <c r="H119" s="15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7"/>
      <c r="B120" s="17"/>
      <c r="C120" s="17"/>
      <c r="D120" s="17"/>
      <c r="E120" s="17"/>
      <c r="F120" s="17"/>
      <c r="G120" s="17"/>
      <c r="H120" s="15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7"/>
      <c r="B121" s="17"/>
      <c r="C121" s="17"/>
      <c r="D121" s="17"/>
      <c r="E121" s="17"/>
      <c r="F121" s="17"/>
      <c r="G121" s="17"/>
      <c r="H121" s="15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7"/>
      <c r="B122" s="17"/>
      <c r="C122" s="17"/>
      <c r="D122" s="17"/>
      <c r="E122" s="17"/>
      <c r="F122" s="17"/>
      <c r="G122" s="17"/>
      <c r="H122" s="15"/>
      <c r="I122" s="17"/>
      <c r="J122" s="17"/>
      <c r="K122" s="17"/>
      <c r="L122" s="17"/>
      <c r="M122" s="17"/>
      <c r="N122" s="17"/>
      <c r="O122" s="17"/>
      <c r="P122" s="17"/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</sheetData>
  <mergeCells count="7">
    <mergeCell ref="I76:L76"/>
    <mergeCell ref="A19:K19"/>
    <mergeCell ref="C62:M62"/>
    <mergeCell ref="I29:L29"/>
    <mergeCell ref="H65:K65"/>
    <mergeCell ref="I22:L22"/>
    <mergeCell ref="I44:L44"/>
  </mergeCells>
  <conditionalFormatting sqref="A77:A89 A66:A70 A45:A57 B30:B37 B23:B27">
    <cfRule type="cellIs" priority="1" dxfId="0" operator="between" stopIfTrue="1">
      <formula>"KV1"</formula>
      <formula>"KV5"</formula>
    </cfRule>
    <cfRule type="cellIs" priority="2" dxfId="0" operator="equal" stopIfTrue="1">
      <formula>"~120"</formula>
    </cfRule>
  </conditionalFormatting>
  <conditionalFormatting sqref="G77:G89 G66:G70 G45:G57 H30:H37 H23:H27">
    <cfRule type="cellIs" priority="3" dxfId="0" operator="between" stopIfTrue="1">
      <formula>"Width1"</formula>
      <formula>"Width8"</formula>
    </cfRule>
    <cfRule type="cellIs" priority="4" dxfId="0" operator="equal" stopIfTrue="1">
      <formula>"~10 mm"</formula>
    </cfRule>
  </conditionalFormatting>
  <conditionalFormatting sqref="A30:A37 A23:A27">
    <cfRule type="cellIs" priority="5" dxfId="0" operator="between" stopIfTrue="1">
      <formula>"Filter 1"</formula>
      <formula>"Filter 3"</formula>
    </cfRule>
  </conditionalFormatting>
  <printOptions/>
  <pageMargins left="0.75" right="0.75" top="1" bottom="1" header="0.5" footer="0.5"/>
  <pageSetup horizontalDpi="600" verticalDpi="600" orientation="landscape" paperSize="9" scale="95" r:id="rId3"/>
  <rowBreaks count="2" manualBreakCount="2">
    <brk id="58" max="255" man="1"/>
    <brk id="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3" width="6.421875" style="0" customWidth="1"/>
    <col min="4" max="4" width="7.7109375" style="0" customWidth="1"/>
    <col min="5" max="5" width="9.421875" style="0" customWidth="1"/>
    <col min="6" max="6" width="8.57421875" style="0" customWidth="1"/>
    <col min="7" max="7" width="9.421875" style="0" customWidth="1"/>
    <col min="8" max="8" width="12.8515625" style="11" customWidth="1"/>
    <col min="9" max="12" width="9.00390625" style="0" customWidth="1"/>
    <col min="15" max="15" width="13.28125" style="0" customWidth="1"/>
  </cols>
  <sheetData>
    <row r="1" spans="1:8" s="3" customFormat="1" ht="15.75">
      <c r="A1" s="3" t="s">
        <v>43</v>
      </c>
      <c r="H1" s="1"/>
    </row>
    <row r="2" spans="1:8" s="3" customFormat="1" ht="15.75">
      <c r="A2" s="81" t="s">
        <v>58</v>
      </c>
      <c r="H2" s="1"/>
    </row>
    <row r="3" spans="1:8" s="3" customFormat="1" ht="15.75">
      <c r="A3" s="81"/>
      <c r="H3" s="1"/>
    </row>
    <row r="4" spans="1:8" s="3" customFormat="1" ht="15.75">
      <c r="A4" s="3" t="s">
        <v>60</v>
      </c>
      <c r="H4" s="1"/>
    </row>
    <row r="5" spans="1:8" s="3" customFormat="1" ht="15.75">
      <c r="A5" s="81"/>
      <c r="H5" s="1"/>
    </row>
    <row r="6" spans="1:4" ht="12.75">
      <c r="A6" s="62" t="s">
        <v>26</v>
      </c>
      <c r="B6" s="6"/>
      <c r="C6" s="6"/>
      <c r="D6" s="6"/>
    </row>
    <row r="7" spans="1:4" ht="12.75">
      <c r="A7" s="62"/>
      <c r="B7" s="6"/>
      <c r="C7" s="6"/>
      <c r="D7" s="6"/>
    </row>
    <row r="8" spans="1:8" s="19" customFormat="1" ht="12.75">
      <c r="A8" s="1" t="s">
        <v>57</v>
      </c>
      <c r="D8" s="52"/>
      <c r="H8" s="11"/>
    </row>
    <row r="9" spans="1:8" s="19" customFormat="1" ht="12.75">
      <c r="A9" s="1" t="s">
        <v>54</v>
      </c>
      <c r="D9" s="52"/>
      <c r="H9" s="11"/>
    </row>
    <row r="10" spans="1:8" s="19" customFormat="1" ht="12.75">
      <c r="A10" s="1" t="s">
        <v>55</v>
      </c>
      <c r="D10" s="52"/>
      <c r="H10" s="11"/>
    </row>
    <row r="11" spans="1:8" s="19" customFormat="1" ht="12.75">
      <c r="A11" s="1" t="s">
        <v>56</v>
      </c>
      <c r="D11" s="52"/>
      <c r="H11" s="11"/>
    </row>
    <row r="12" s="19" customFormat="1" ht="12.75">
      <c r="H12" s="11"/>
    </row>
    <row r="13" spans="1:4" ht="12.75">
      <c r="A13" s="1" t="s">
        <v>52</v>
      </c>
      <c r="B13" s="19"/>
      <c r="C13" s="19"/>
      <c r="D13" s="52"/>
    </row>
    <row r="14" spans="1:4" ht="12.75">
      <c r="A14" s="1" t="s">
        <v>53</v>
      </c>
      <c r="B14" s="19"/>
      <c r="C14" s="19"/>
      <c r="D14" s="52"/>
    </row>
    <row r="15" spans="1:4" ht="12.75">
      <c r="A15" s="62"/>
      <c r="B15" s="6"/>
      <c r="C15" s="6"/>
      <c r="D15" s="6"/>
    </row>
    <row r="16" spans="1:15" ht="12.75">
      <c r="A16" s="1" t="s">
        <v>12</v>
      </c>
      <c r="B16" s="19"/>
      <c r="C16" s="19"/>
      <c r="D16" s="19"/>
      <c r="E16" s="19"/>
      <c r="F16" s="19"/>
      <c r="G16" s="19"/>
      <c r="I16" s="19"/>
      <c r="J16" s="19"/>
      <c r="K16" s="19"/>
      <c r="L16" s="19"/>
      <c r="M16" s="19"/>
      <c r="N16" s="19"/>
      <c r="O16" s="19"/>
    </row>
    <row r="17" spans="1:15" ht="12.75">
      <c r="A17" s="1"/>
      <c r="B17" s="19"/>
      <c r="C17" s="19"/>
      <c r="D17" s="19"/>
      <c r="E17" s="19"/>
      <c r="F17" s="19"/>
      <c r="G17" s="19"/>
      <c r="I17" s="19"/>
      <c r="J17" s="19"/>
      <c r="K17" s="19"/>
      <c r="L17" s="19"/>
      <c r="M17" s="19"/>
      <c r="N17" s="19"/>
      <c r="O17" s="19"/>
    </row>
    <row r="18" spans="1:15" ht="15.75">
      <c r="A18" s="1" t="s">
        <v>50</v>
      </c>
      <c r="B18" s="11"/>
      <c r="N18" s="19"/>
      <c r="O18" s="19"/>
    </row>
    <row r="19" spans="1:15" ht="12.75">
      <c r="A19" s="85" t="s">
        <v>46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7"/>
      <c r="M19" s="7"/>
      <c r="N19" s="19"/>
      <c r="O19" s="19"/>
    </row>
    <row r="20" spans="1:15" ht="12" customHeight="1">
      <c r="A20" s="19" t="s">
        <v>0</v>
      </c>
      <c r="B20" s="19"/>
      <c r="C20" s="19"/>
      <c r="D20" s="52"/>
      <c r="E20" s="19" t="s">
        <v>44</v>
      </c>
      <c r="F20" s="52"/>
      <c r="G20" s="19"/>
      <c r="H20" s="12" t="s">
        <v>7</v>
      </c>
      <c r="I20" s="52"/>
      <c r="J20" s="19"/>
      <c r="K20" s="19" t="s">
        <v>45</v>
      </c>
      <c r="L20" s="19"/>
      <c r="M20" s="63" t="e">
        <f>D20*(F20+273)/293*1013/I20</f>
        <v>#DIV/0!</v>
      </c>
      <c r="N20" s="19"/>
      <c r="O20" s="19"/>
    </row>
    <row r="21" ht="13.5" thickBot="1">
      <c r="H21"/>
    </row>
    <row r="22" spans="1:15" ht="64.5" thickBot="1">
      <c r="A22" s="20" t="s">
        <v>6</v>
      </c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27</v>
      </c>
      <c r="G22" s="21" t="s">
        <v>28</v>
      </c>
      <c r="H22" s="13" t="s">
        <v>5</v>
      </c>
      <c r="I22" s="82" t="s">
        <v>25</v>
      </c>
      <c r="J22" s="83"/>
      <c r="K22" s="83"/>
      <c r="L22" s="84"/>
      <c r="M22" s="21" t="s">
        <v>8</v>
      </c>
      <c r="N22" s="21" t="s">
        <v>9</v>
      </c>
      <c r="O22" s="22" t="s">
        <v>10</v>
      </c>
    </row>
    <row r="23" spans="1:15" ht="12.75">
      <c r="A23" s="39" t="s">
        <v>40</v>
      </c>
      <c r="B23" s="40" t="s">
        <v>22</v>
      </c>
      <c r="C23" s="41"/>
      <c r="D23" s="41"/>
      <c r="E23" s="54">
        <f>C23*D23</f>
        <v>0</v>
      </c>
      <c r="F23" s="54"/>
      <c r="G23" s="54"/>
      <c r="H23" s="53" t="s">
        <v>48</v>
      </c>
      <c r="I23" s="54"/>
      <c r="J23" s="54"/>
      <c r="K23" s="65"/>
      <c r="L23" s="65"/>
      <c r="M23" s="24" t="e">
        <f>AVERAGE(I23:L23)</f>
        <v>#DIV/0!</v>
      </c>
      <c r="N23" s="24" t="e">
        <f>(M23*$M$20)/H23*100</f>
        <v>#DIV/0!</v>
      </c>
      <c r="O23" s="37" t="e">
        <f>N23/E23*100</f>
        <v>#DIV/0!</v>
      </c>
    </row>
    <row r="24" spans="1:16" ht="12.75">
      <c r="A24" s="42" t="s">
        <v>40</v>
      </c>
      <c r="B24" s="43" t="s">
        <v>23</v>
      </c>
      <c r="C24" s="44"/>
      <c r="D24" s="44"/>
      <c r="E24" s="56">
        <f aca="true" t="shared" si="0" ref="E24:E37">C24*D24</f>
        <v>0</v>
      </c>
      <c r="F24" s="56"/>
      <c r="G24" s="56"/>
      <c r="H24" s="55" t="s">
        <v>48</v>
      </c>
      <c r="I24" s="56"/>
      <c r="J24" s="56"/>
      <c r="K24" s="66"/>
      <c r="L24" s="66"/>
      <c r="M24" s="23" t="e">
        <f>AVERAGE(I24:L24)</f>
        <v>#DIV/0!</v>
      </c>
      <c r="N24" s="23" t="e">
        <f aca="true" t="shared" si="1" ref="N24:N37">(M24*$M$20)/H24*100</f>
        <v>#DIV/0!</v>
      </c>
      <c r="O24" s="25" t="e">
        <f>N24/E24*100</f>
        <v>#DIV/0!</v>
      </c>
      <c r="P24" s="17"/>
    </row>
    <row r="25" spans="1:16" ht="12.75">
      <c r="A25" s="42" t="s">
        <v>40</v>
      </c>
      <c r="B25" s="43" t="s">
        <v>24</v>
      </c>
      <c r="C25" s="44"/>
      <c r="D25" s="44"/>
      <c r="E25" s="56">
        <f t="shared" si="0"/>
        <v>0</v>
      </c>
      <c r="F25" s="56"/>
      <c r="G25" s="56"/>
      <c r="H25" s="55" t="s">
        <v>48</v>
      </c>
      <c r="I25" s="56"/>
      <c r="J25" s="56"/>
      <c r="K25" s="66"/>
      <c r="L25" s="66"/>
      <c r="M25" s="23" t="e">
        <f>AVERAGE(I25:L25)</f>
        <v>#DIV/0!</v>
      </c>
      <c r="N25" s="23" t="e">
        <f t="shared" si="1"/>
        <v>#DIV/0!</v>
      </c>
      <c r="O25" s="25" t="e">
        <f>N25/E25*100</f>
        <v>#DIV/0!</v>
      </c>
      <c r="P25" s="17"/>
    </row>
    <row r="26" spans="1:17" ht="12.75">
      <c r="A26" s="42" t="s">
        <v>40</v>
      </c>
      <c r="B26" s="43" t="s">
        <v>30</v>
      </c>
      <c r="C26" s="44"/>
      <c r="D26" s="44"/>
      <c r="E26" s="56">
        <f t="shared" si="0"/>
        <v>0</v>
      </c>
      <c r="F26" s="56"/>
      <c r="G26" s="56"/>
      <c r="H26" s="55" t="s">
        <v>48</v>
      </c>
      <c r="I26" s="56"/>
      <c r="J26" s="56"/>
      <c r="K26" s="66"/>
      <c r="L26" s="66"/>
      <c r="M26" s="23" t="e">
        <f>AVERAGE(I26:L26)</f>
        <v>#DIV/0!</v>
      </c>
      <c r="N26" s="23" t="e">
        <f t="shared" si="1"/>
        <v>#DIV/0!</v>
      </c>
      <c r="O26" s="25" t="e">
        <f>N26/E26*100</f>
        <v>#DIV/0!</v>
      </c>
      <c r="P26" s="17"/>
      <c r="Q26" s="10"/>
    </row>
    <row r="27" spans="1:16" ht="12.75">
      <c r="A27" s="45" t="s">
        <v>40</v>
      </c>
      <c r="B27" s="46" t="s">
        <v>38</v>
      </c>
      <c r="C27" s="47"/>
      <c r="D27" s="47"/>
      <c r="E27" s="58">
        <f t="shared" si="0"/>
        <v>0</v>
      </c>
      <c r="F27" s="58"/>
      <c r="G27" s="58"/>
      <c r="H27" s="57" t="s">
        <v>48</v>
      </c>
      <c r="I27" s="58"/>
      <c r="J27" s="58"/>
      <c r="K27" s="67"/>
      <c r="L27" s="67"/>
      <c r="M27" s="26" t="e">
        <f>AVERAGE(I27:L27)</f>
        <v>#DIV/0!</v>
      </c>
      <c r="N27" s="26" t="e">
        <f t="shared" si="1"/>
        <v>#DIV/0!</v>
      </c>
      <c r="O27" s="27" t="e">
        <f>N27/E27*100</f>
        <v>#DIV/0!</v>
      </c>
      <c r="P27" s="17"/>
    </row>
    <row r="28" spans="1:16" ht="12.75">
      <c r="A28" s="42" t="s">
        <v>41</v>
      </c>
      <c r="B28" s="43" t="s">
        <v>22</v>
      </c>
      <c r="C28" s="48"/>
      <c r="D28" s="48"/>
      <c r="E28" s="56">
        <f t="shared" si="0"/>
        <v>0</v>
      </c>
      <c r="F28" s="59"/>
      <c r="G28" s="59"/>
      <c r="H28" s="55" t="s">
        <v>48</v>
      </c>
      <c r="I28" s="59"/>
      <c r="J28" s="59"/>
      <c r="K28" s="68"/>
      <c r="L28" s="68"/>
      <c r="M28" s="28" t="e">
        <f aca="true" t="shared" si="2" ref="M28:M37">AVERAGE(I28:L28)</f>
        <v>#DIV/0!</v>
      </c>
      <c r="N28" s="28" t="e">
        <f t="shared" si="1"/>
        <v>#DIV/0!</v>
      </c>
      <c r="O28" s="64" t="e">
        <f aca="true" t="shared" si="3" ref="O28:O37">N28/E28*100</f>
        <v>#DIV/0!</v>
      </c>
      <c r="P28" s="17"/>
    </row>
    <row r="29" spans="1:16" ht="12.75">
      <c r="A29" s="42" t="s">
        <v>41</v>
      </c>
      <c r="B29" s="43" t="s">
        <v>23</v>
      </c>
      <c r="C29" s="44"/>
      <c r="D29" s="44"/>
      <c r="E29" s="56">
        <f t="shared" si="0"/>
        <v>0</v>
      </c>
      <c r="F29" s="56"/>
      <c r="G29" s="56"/>
      <c r="H29" s="55" t="s">
        <v>48</v>
      </c>
      <c r="I29" s="56"/>
      <c r="J29" s="56"/>
      <c r="K29" s="66"/>
      <c r="L29" s="66"/>
      <c r="M29" s="23" t="e">
        <f t="shared" si="2"/>
        <v>#DIV/0!</v>
      </c>
      <c r="N29" s="23" t="e">
        <f t="shared" si="1"/>
        <v>#DIV/0!</v>
      </c>
      <c r="O29" s="25" t="e">
        <f t="shared" si="3"/>
        <v>#DIV/0!</v>
      </c>
      <c r="P29" s="17"/>
    </row>
    <row r="30" spans="1:16" ht="12.75">
      <c r="A30" s="42" t="s">
        <v>41</v>
      </c>
      <c r="B30" s="43" t="s">
        <v>24</v>
      </c>
      <c r="C30" s="44"/>
      <c r="D30" s="44"/>
      <c r="E30" s="56">
        <f t="shared" si="0"/>
        <v>0</v>
      </c>
      <c r="F30" s="56"/>
      <c r="G30" s="56"/>
      <c r="H30" s="55" t="s">
        <v>48</v>
      </c>
      <c r="I30" s="56"/>
      <c r="J30" s="56"/>
      <c r="K30" s="66"/>
      <c r="L30" s="66"/>
      <c r="M30" s="23" t="e">
        <f t="shared" si="2"/>
        <v>#DIV/0!</v>
      </c>
      <c r="N30" s="23" t="e">
        <f t="shared" si="1"/>
        <v>#DIV/0!</v>
      </c>
      <c r="O30" s="25" t="e">
        <f t="shared" si="3"/>
        <v>#DIV/0!</v>
      </c>
      <c r="P30" s="17"/>
    </row>
    <row r="31" spans="1:16" ht="12.75">
      <c r="A31" s="42" t="s">
        <v>41</v>
      </c>
      <c r="B31" s="43" t="s">
        <v>30</v>
      </c>
      <c r="C31" s="44"/>
      <c r="D31" s="44"/>
      <c r="E31" s="56">
        <f t="shared" si="0"/>
        <v>0</v>
      </c>
      <c r="F31" s="56"/>
      <c r="G31" s="56"/>
      <c r="H31" s="55" t="s">
        <v>48</v>
      </c>
      <c r="I31" s="56"/>
      <c r="J31" s="56"/>
      <c r="K31" s="66"/>
      <c r="L31" s="66"/>
      <c r="M31" s="23" t="e">
        <f t="shared" si="2"/>
        <v>#DIV/0!</v>
      </c>
      <c r="N31" s="23" t="e">
        <f t="shared" si="1"/>
        <v>#DIV/0!</v>
      </c>
      <c r="O31" s="25" t="e">
        <f t="shared" si="3"/>
        <v>#DIV/0!</v>
      </c>
      <c r="P31" s="17"/>
    </row>
    <row r="32" spans="1:16" ht="12.75">
      <c r="A32" s="45" t="s">
        <v>41</v>
      </c>
      <c r="B32" s="46" t="s">
        <v>38</v>
      </c>
      <c r="C32" s="47"/>
      <c r="D32" s="47"/>
      <c r="E32" s="58">
        <f t="shared" si="0"/>
        <v>0</v>
      </c>
      <c r="F32" s="58"/>
      <c r="G32" s="58"/>
      <c r="H32" s="57" t="s">
        <v>48</v>
      </c>
      <c r="I32" s="58"/>
      <c r="J32" s="58"/>
      <c r="K32" s="67"/>
      <c r="L32" s="67"/>
      <c r="M32" s="26" t="e">
        <f t="shared" si="2"/>
        <v>#DIV/0!</v>
      </c>
      <c r="N32" s="26" t="e">
        <f t="shared" si="1"/>
        <v>#DIV/0!</v>
      </c>
      <c r="O32" s="27" t="e">
        <f t="shared" si="3"/>
        <v>#DIV/0!</v>
      </c>
      <c r="P32" s="17"/>
    </row>
    <row r="33" spans="1:16" ht="12.75">
      <c r="A33" s="42" t="s">
        <v>42</v>
      </c>
      <c r="B33" s="43" t="s">
        <v>22</v>
      </c>
      <c r="C33" s="44"/>
      <c r="D33" s="44"/>
      <c r="E33" s="56">
        <f t="shared" si="0"/>
        <v>0</v>
      </c>
      <c r="F33" s="56"/>
      <c r="G33" s="56"/>
      <c r="H33" s="55" t="s">
        <v>48</v>
      </c>
      <c r="I33" s="56"/>
      <c r="J33" s="56"/>
      <c r="K33" s="66"/>
      <c r="L33" s="66"/>
      <c r="M33" s="23" t="e">
        <f t="shared" si="2"/>
        <v>#DIV/0!</v>
      </c>
      <c r="N33" s="23" t="e">
        <f t="shared" si="1"/>
        <v>#DIV/0!</v>
      </c>
      <c r="O33" s="25" t="e">
        <f t="shared" si="3"/>
        <v>#DIV/0!</v>
      </c>
      <c r="P33" s="17"/>
    </row>
    <row r="34" spans="1:16" ht="12.75">
      <c r="A34" s="42" t="s">
        <v>42</v>
      </c>
      <c r="B34" s="43" t="s">
        <v>23</v>
      </c>
      <c r="C34" s="44"/>
      <c r="D34" s="44"/>
      <c r="E34" s="56">
        <f t="shared" si="0"/>
        <v>0</v>
      </c>
      <c r="F34" s="56"/>
      <c r="G34" s="56"/>
      <c r="H34" s="55" t="s">
        <v>48</v>
      </c>
      <c r="I34" s="56"/>
      <c r="J34" s="56"/>
      <c r="K34" s="66"/>
      <c r="L34" s="66"/>
      <c r="M34" s="23" t="e">
        <f t="shared" si="2"/>
        <v>#DIV/0!</v>
      </c>
      <c r="N34" s="23" t="e">
        <f t="shared" si="1"/>
        <v>#DIV/0!</v>
      </c>
      <c r="O34" s="25" t="e">
        <f t="shared" si="3"/>
        <v>#DIV/0!</v>
      </c>
      <c r="P34" s="17"/>
    </row>
    <row r="35" spans="1:16" ht="12.75">
      <c r="A35" s="42" t="s">
        <v>42</v>
      </c>
      <c r="B35" s="43" t="s">
        <v>24</v>
      </c>
      <c r="C35" s="44"/>
      <c r="D35" s="44"/>
      <c r="E35" s="56">
        <f t="shared" si="0"/>
        <v>0</v>
      </c>
      <c r="F35" s="56"/>
      <c r="G35" s="56"/>
      <c r="H35" s="55" t="s">
        <v>48</v>
      </c>
      <c r="I35" s="56"/>
      <c r="J35" s="56"/>
      <c r="K35" s="66"/>
      <c r="L35" s="66"/>
      <c r="M35" s="23" t="e">
        <f t="shared" si="2"/>
        <v>#DIV/0!</v>
      </c>
      <c r="N35" s="23" t="e">
        <f t="shared" si="1"/>
        <v>#DIV/0!</v>
      </c>
      <c r="O35" s="25" t="e">
        <f t="shared" si="3"/>
        <v>#DIV/0!</v>
      </c>
      <c r="P35" s="17"/>
    </row>
    <row r="36" spans="1:16" ht="12.75">
      <c r="A36" s="42" t="s">
        <v>42</v>
      </c>
      <c r="B36" s="43" t="s">
        <v>30</v>
      </c>
      <c r="C36" s="44"/>
      <c r="D36" s="44"/>
      <c r="E36" s="56">
        <f t="shared" si="0"/>
        <v>0</v>
      </c>
      <c r="F36" s="56"/>
      <c r="G36" s="56"/>
      <c r="H36" s="55" t="s">
        <v>48</v>
      </c>
      <c r="I36" s="56"/>
      <c r="J36" s="56"/>
      <c r="K36" s="66"/>
      <c r="L36" s="66"/>
      <c r="M36" s="23" t="e">
        <f t="shared" si="2"/>
        <v>#DIV/0!</v>
      </c>
      <c r="N36" s="23" t="e">
        <f t="shared" si="1"/>
        <v>#DIV/0!</v>
      </c>
      <c r="O36" s="25" t="e">
        <f t="shared" si="3"/>
        <v>#DIV/0!</v>
      </c>
      <c r="P36" s="17"/>
    </row>
    <row r="37" spans="1:16" ht="13.5" thickBot="1">
      <c r="A37" s="49" t="s">
        <v>42</v>
      </c>
      <c r="B37" s="50" t="s">
        <v>38</v>
      </c>
      <c r="C37" s="51"/>
      <c r="D37" s="51"/>
      <c r="E37" s="61">
        <f t="shared" si="0"/>
        <v>0</v>
      </c>
      <c r="F37" s="51"/>
      <c r="G37" s="51"/>
      <c r="H37" s="60" t="s">
        <v>48</v>
      </c>
      <c r="I37" s="51"/>
      <c r="J37" s="51"/>
      <c r="K37" s="69"/>
      <c r="L37" s="69"/>
      <c r="M37" s="30" t="e">
        <f t="shared" si="2"/>
        <v>#DIV/0!</v>
      </c>
      <c r="N37" s="30" t="e">
        <f t="shared" si="1"/>
        <v>#DIV/0!</v>
      </c>
      <c r="O37" s="31" t="e">
        <f t="shared" si="3"/>
        <v>#DIV/0!</v>
      </c>
      <c r="P37" s="17"/>
    </row>
    <row r="38" spans="1:16" ht="13.5" thickBot="1">
      <c r="A38" s="8"/>
      <c r="B38" s="9"/>
      <c r="C38" s="34"/>
      <c r="D38" s="34"/>
      <c r="E38" s="35"/>
      <c r="F38" s="34"/>
      <c r="G38" s="34"/>
      <c r="H38" s="36"/>
      <c r="I38" s="34"/>
      <c r="J38" s="34"/>
      <c r="K38" s="34"/>
      <c r="L38" s="34"/>
      <c r="M38" s="33"/>
      <c r="N38" s="33"/>
      <c r="O38" s="33"/>
      <c r="P38" s="17"/>
    </row>
    <row r="39" spans="1:16" s="4" customFormat="1" ht="51" customHeight="1" thickBot="1">
      <c r="A39" s="20" t="s">
        <v>6</v>
      </c>
      <c r="B39" s="21" t="s">
        <v>1</v>
      </c>
      <c r="C39" s="21" t="s">
        <v>2</v>
      </c>
      <c r="D39" s="21" t="s">
        <v>3</v>
      </c>
      <c r="E39" s="21" t="s">
        <v>4</v>
      </c>
      <c r="F39" s="21" t="s">
        <v>27</v>
      </c>
      <c r="G39" s="21" t="s">
        <v>28</v>
      </c>
      <c r="H39" s="13" t="s">
        <v>5</v>
      </c>
      <c r="I39" s="82" t="s">
        <v>25</v>
      </c>
      <c r="J39" s="83"/>
      <c r="K39" s="83"/>
      <c r="L39" s="84"/>
      <c r="M39" s="21" t="s">
        <v>8</v>
      </c>
      <c r="N39" s="21" t="s">
        <v>9</v>
      </c>
      <c r="O39" s="22" t="s">
        <v>10</v>
      </c>
      <c r="P39" s="16"/>
    </row>
    <row r="40" spans="1:16" ht="12.75">
      <c r="A40" s="42" t="s">
        <v>40</v>
      </c>
      <c r="B40" s="43" t="s">
        <v>49</v>
      </c>
      <c r="C40" s="56"/>
      <c r="D40" s="56"/>
      <c r="E40" s="56">
        <f>C40*D40</f>
        <v>0</v>
      </c>
      <c r="F40" s="54"/>
      <c r="G40" s="56"/>
      <c r="H40" s="55" t="s">
        <v>29</v>
      </c>
      <c r="I40" s="56"/>
      <c r="J40" s="56"/>
      <c r="K40" s="29"/>
      <c r="L40" s="29"/>
      <c r="M40" s="23" t="e">
        <f aca="true" t="shared" si="4" ref="M40:M47">AVERAGE(I40:L40)</f>
        <v>#DIV/0!</v>
      </c>
      <c r="N40" s="23" t="e">
        <f aca="true" t="shared" si="5" ref="N40:N47">(M40*$M$20)/H40*100</f>
        <v>#DIV/0!</v>
      </c>
      <c r="O40" s="25" t="e">
        <f>N40/E40*100</f>
        <v>#DIV/0!</v>
      </c>
      <c r="P40" s="17"/>
    </row>
    <row r="41" spans="1:16" ht="12.75">
      <c r="A41" s="42" t="s">
        <v>40</v>
      </c>
      <c r="B41" s="43" t="s">
        <v>49</v>
      </c>
      <c r="C41" s="56"/>
      <c r="D41" s="56"/>
      <c r="E41" s="56">
        <f aca="true" t="shared" si="6" ref="E41:E47">C41*D41</f>
        <v>0</v>
      </c>
      <c r="F41" s="56"/>
      <c r="G41" s="56"/>
      <c r="H41" s="55" t="s">
        <v>31</v>
      </c>
      <c r="I41" s="56"/>
      <c r="J41" s="56"/>
      <c r="K41" s="29"/>
      <c r="L41" s="29"/>
      <c r="M41" s="23" t="e">
        <f t="shared" si="4"/>
        <v>#DIV/0!</v>
      </c>
      <c r="N41" s="23" t="e">
        <f t="shared" si="5"/>
        <v>#DIV/0!</v>
      </c>
      <c r="O41" s="25" t="e">
        <f aca="true" t="shared" si="7" ref="O41:O47">N41/E41*100</f>
        <v>#DIV/0!</v>
      </c>
      <c r="P41" s="17"/>
    </row>
    <row r="42" spans="1:16" ht="12.75">
      <c r="A42" s="42" t="s">
        <v>40</v>
      </c>
      <c r="B42" s="43" t="s">
        <v>49</v>
      </c>
      <c r="C42" s="56"/>
      <c r="D42" s="56"/>
      <c r="E42" s="56">
        <f t="shared" si="6"/>
        <v>0</v>
      </c>
      <c r="F42" s="56"/>
      <c r="G42" s="56"/>
      <c r="H42" s="55" t="s">
        <v>32</v>
      </c>
      <c r="I42" s="56"/>
      <c r="J42" s="56"/>
      <c r="K42" s="29"/>
      <c r="L42" s="29"/>
      <c r="M42" s="23" t="e">
        <f t="shared" si="4"/>
        <v>#DIV/0!</v>
      </c>
      <c r="N42" s="23" t="e">
        <f t="shared" si="5"/>
        <v>#DIV/0!</v>
      </c>
      <c r="O42" s="25" t="e">
        <f t="shared" si="7"/>
        <v>#DIV/0!</v>
      </c>
      <c r="P42" s="17"/>
    </row>
    <row r="43" spans="1:16" ht="12.75">
      <c r="A43" s="42" t="s">
        <v>40</v>
      </c>
      <c r="B43" s="43" t="s">
        <v>49</v>
      </c>
      <c r="C43" s="56"/>
      <c r="D43" s="56"/>
      <c r="E43" s="56">
        <f t="shared" si="6"/>
        <v>0</v>
      </c>
      <c r="F43" s="56"/>
      <c r="G43" s="56"/>
      <c r="H43" s="55" t="s">
        <v>33</v>
      </c>
      <c r="I43" s="56"/>
      <c r="J43" s="56"/>
      <c r="K43" s="29"/>
      <c r="L43" s="29"/>
      <c r="M43" s="23" t="e">
        <f t="shared" si="4"/>
        <v>#DIV/0!</v>
      </c>
      <c r="N43" s="23" t="e">
        <f t="shared" si="5"/>
        <v>#DIV/0!</v>
      </c>
      <c r="O43" s="25" t="e">
        <f t="shared" si="7"/>
        <v>#DIV/0!</v>
      </c>
      <c r="P43" s="17"/>
    </row>
    <row r="44" spans="1:16" ht="12.75">
      <c r="A44" s="42" t="s">
        <v>40</v>
      </c>
      <c r="B44" s="43" t="s">
        <v>49</v>
      </c>
      <c r="C44" s="56"/>
      <c r="D44" s="56"/>
      <c r="E44" s="56">
        <f t="shared" si="6"/>
        <v>0</v>
      </c>
      <c r="F44" s="56"/>
      <c r="G44" s="56"/>
      <c r="H44" s="55" t="s">
        <v>34</v>
      </c>
      <c r="I44" s="56"/>
      <c r="J44" s="56"/>
      <c r="K44" s="29"/>
      <c r="L44" s="29"/>
      <c r="M44" s="23" t="e">
        <f t="shared" si="4"/>
        <v>#DIV/0!</v>
      </c>
      <c r="N44" s="23" t="e">
        <f t="shared" si="5"/>
        <v>#DIV/0!</v>
      </c>
      <c r="O44" s="25" t="e">
        <f t="shared" si="7"/>
        <v>#DIV/0!</v>
      </c>
      <c r="P44" s="17"/>
    </row>
    <row r="45" spans="1:16" ht="12.75">
      <c r="A45" s="42" t="s">
        <v>40</v>
      </c>
      <c r="B45" s="43" t="s">
        <v>49</v>
      </c>
      <c r="C45" s="56"/>
      <c r="D45" s="56"/>
      <c r="E45" s="56">
        <f t="shared" si="6"/>
        <v>0</v>
      </c>
      <c r="F45" s="56"/>
      <c r="G45" s="56"/>
      <c r="H45" s="55" t="s">
        <v>35</v>
      </c>
      <c r="I45" s="56"/>
      <c r="J45" s="56"/>
      <c r="K45" s="29"/>
      <c r="L45" s="29"/>
      <c r="M45" s="23" t="e">
        <f t="shared" si="4"/>
        <v>#DIV/0!</v>
      </c>
      <c r="N45" s="23" t="e">
        <f t="shared" si="5"/>
        <v>#DIV/0!</v>
      </c>
      <c r="O45" s="25" t="e">
        <f t="shared" si="7"/>
        <v>#DIV/0!</v>
      </c>
      <c r="P45" s="17"/>
    </row>
    <row r="46" spans="1:16" ht="12.75">
      <c r="A46" s="42" t="s">
        <v>40</v>
      </c>
      <c r="B46" s="43" t="s">
        <v>49</v>
      </c>
      <c r="C46" s="56"/>
      <c r="D46" s="56"/>
      <c r="E46" s="56">
        <f t="shared" si="6"/>
        <v>0</v>
      </c>
      <c r="F46" s="56"/>
      <c r="G46" s="56"/>
      <c r="H46" s="55" t="s">
        <v>36</v>
      </c>
      <c r="I46" s="56"/>
      <c r="J46" s="56"/>
      <c r="K46" s="29"/>
      <c r="L46" s="29"/>
      <c r="M46" s="23" t="e">
        <f t="shared" si="4"/>
        <v>#DIV/0!</v>
      </c>
      <c r="N46" s="23" t="e">
        <f t="shared" si="5"/>
        <v>#DIV/0!</v>
      </c>
      <c r="O46" s="25" t="e">
        <f t="shared" si="7"/>
        <v>#DIV/0!</v>
      </c>
      <c r="P46" s="17"/>
    </row>
    <row r="47" spans="1:16" ht="13.5" thickBot="1">
      <c r="A47" s="49" t="s">
        <v>40</v>
      </c>
      <c r="B47" s="50" t="s">
        <v>49</v>
      </c>
      <c r="C47" s="61"/>
      <c r="D47" s="61"/>
      <c r="E47" s="61">
        <f t="shared" si="6"/>
        <v>0</v>
      </c>
      <c r="F47" s="61"/>
      <c r="G47" s="61"/>
      <c r="H47" s="60" t="s">
        <v>37</v>
      </c>
      <c r="I47" s="61"/>
      <c r="J47" s="61"/>
      <c r="K47" s="70"/>
      <c r="L47" s="70"/>
      <c r="M47" s="30" t="e">
        <f t="shared" si="4"/>
        <v>#DIV/0!</v>
      </c>
      <c r="N47" s="30" t="e">
        <f t="shared" si="5"/>
        <v>#DIV/0!</v>
      </c>
      <c r="O47" s="31" t="e">
        <f t="shared" si="7"/>
        <v>#DIV/0!</v>
      </c>
      <c r="P47" s="17"/>
    </row>
    <row r="48" spans="1:16" ht="12.75">
      <c r="A48" s="8"/>
      <c r="B48" s="9"/>
      <c r="C48" s="34"/>
      <c r="D48" s="34"/>
      <c r="E48" s="35"/>
      <c r="F48" s="34"/>
      <c r="G48" s="34"/>
      <c r="H48" s="36"/>
      <c r="I48" s="34"/>
      <c r="J48" s="34"/>
      <c r="K48" s="34"/>
      <c r="L48" s="34"/>
      <c r="M48" s="33"/>
      <c r="N48" s="33"/>
      <c r="O48" s="33"/>
      <c r="P48" s="17"/>
    </row>
    <row r="49" spans="1:16" ht="12.75">
      <c r="A49" s="8"/>
      <c r="B49" s="9"/>
      <c r="C49" s="19"/>
      <c r="D49" s="19"/>
      <c r="E49" s="19"/>
      <c r="F49" s="19"/>
      <c r="G49" s="19"/>
      <c r="I49" s="19"/>
      <c r="J49" s="19"/>
      <c r="K49" s="19"/>
      <c r="L49" s="19"/>
      <c r="M49" s="19"/>
      <c r="N49" s="19"/>
      <c r="O49" s="19"/>
      <c r="P49" s="17"/>
    </row>
    <row r="50" spans="1:16" ht="12.75">
      <c r="A50" s="19"/>
      <c r="B50" s="19"/>
      <c r="C50" s="19"/>
      <c r="D50" s="19"/>
      <c r="E50" s="19"/>
      <c r="F50" s="19"/>
      <c r="G50" s="19"/>
      <c r="I50" s="19"/>
      <c r="J50" s="19"/>
      <c r="K50" s="19"/>
      <c r="L50" s="19"/>
      <c r="M50" s="19"/>
      <c r="N50" s="19"/>
      <c r="O50" s="19"/>
      <c r="P50" s="17"/>
    </row>
    <row r="51" spans="1:16" ht="15.75">
      <c r="A51" s="1" t="s">
        <v>13</v>
      </c>
      <c r="B51" s="19"/>
      <c r="C51" s="5" t="s">
        <v>47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19"/>
      <c r="O51" s="19"/>
      <c r="P51" s="17"/>
    </row>
    <row r="52" spans="1:16" ht="12.75">
      <c r="A52" s="19" t="s">
        <v>0</v>
      </c>
      <c r="B52" s="19"/>
      <c r="C52" s="19"/>
      <c r="D52" s="52">
        <f>D$20</f>
        <v>0</v>
      </c>
      <c r="E52" s="19" t="s">
        <v>44</v>
      </c>
      <c r="F52" s="52">
        <f>F$20</f>
        <v>0</v>
      </c>
      <c r="G52" s="19"/>
      <c r="H52" s="12" t="s">
        <v>7</v>
      </c>
      <c r="I52" s="52">
        <f>I$20</f>
        <v>0</v>
      </c>
      <c r="J52" s="19"/>
      <c r="K52" s="19" t="s">
        <v>45</v>
      </c>
      <c r="L52" s="19"/>
      <c r="M52" s="63" t="e">
        <f>D52*(F52+273)/293*1013/I52</f>
        <v>#DIV/0!</v>
      </c>
      <c r="N52" s="19"/>
      <c r="O52" s="19"/>
      <c r="P52" s="17"/>
    </row>
    <row r="53" spans="1:16" ht="13.5" thickBot="1">
      <c r="A53" s="19"/>
      <c r="B53" s="19"/>
      <c r="C53" s="19"/>
      <c r="D53" s="19"/>
      <c r="E53" s="19"/>
      <c r="F53" s="19"/>
      <c r="G53" s="19"/>
      <c r="I53" s="19"/>
      <c r="J53" s="19"/>
      <c r="K53" s="19"/>
      <c r="L53" s="19"/>
      <c r="M53" s="19"/>
      <c r="N53" s="19"/>
      <c r="O53" s="19"/>
      <c r="P53" s="17"/>
    </row>
    <row r="54" spans="1:16" s="4" customFormat="1" ht="54.75" customHeight="1" thickBot="1">
      <c r="A54" s="20" t="s">
        <v>6</v>
      </c>
      <c r="B54" s="21" t="s">
        <v>1</v>
      </c>
      <c r="C54" s="21" t="s">
        <v>2</v>
      </c>
      <c r="D54" s="21" t="s">
        <v>3</v>
      </c>
      <c r="E54" s="21" t="s">
        <v>4</v>
      </c>
      <c r="F54" s="21" t="s">
        <v>27</v>
      </c>
      <c r="G54" s="21" t="s">
        <v>28</v>
      </c>
      <c r="H54" s="14" t="s">
        <v>5</v>
      </c>
      <c r="I54" s="21" t="s">
        <v>11</v>
      </c>
      <c r="J54" s="82" t="s">
        <v>25</v>
      </c>
      <c r="K54" s="83"/>
      <c r="L54" s="83"/>
      <c r="M54" s="84"/>
      <c r="N54" s="21" t="s">
        <v>8</v>
      </c>
      <c r="O54" s="21" t="s">
        <v>9</v>
      </c>
      <c r="P54" s="22" t="s">
        <v>10</v>
      </c>
    </row>
    <row r="55" spans="1:16" ht="12.75">
      <c r="A55" s="43" t="s">
        <v>40</v>
      </c>
      <c r="B55" s="43" t="s">
        <v>49</v>
      </c>
      <c r="C55" s="56"/>
      <c r="D55" s="56"/>
      <c r="E55" s="56">
        <f>C55*D55</f>
        <v>0</v>
      </c>
      <c r="F55" s="56"/>
      <c r="G55" s="56"/>
      <c r="H55" s="55" t="s">
        <v>48</v>
      </c>
      <c r="I55" s="23" t="s">
        <v>17</v>
      </c>
      <c r="J55" s="56"/>
      <c r="K55" s="56"/>
      <c r="L55" s="56"/>
      <c r="M55" s="56"/>
      <c r="N55" s="23" t="e">
        <f>AVERAGE(J55:M55)</f>
        <v>#DIV/0!</v>
      </c>
      <c r="O55" s="23" t="e">
        <f aca="true" t="shared" si="8" ref="O55:O93">(N55*$M$52)/H55*100</f>
        <v>#DIV/0!</v>
      </c>
      <c r="P55" s="25" t="e">
        <f aca="true" t="shared" si="9" ref="P55:P93">O55/E55*100</f>
        <v>#DIV/0!</v>
      </c>
    </row>
    <row r="56" spans="1:16" ht="12.75">
      <c r="A56" s="43" t="s">
        <v>40</v>
      </c>
      <c r="B56" s="43" t="s">
        <v>49</v>
      </c>
      <c r="C56" s="44"/>
      <c r="D56" s="44"/>
      <c r="E56" s="56">
        <f aca="true" t="shared" si="10" ref="E56:E67">C56*D56</f>
        <v>0</v>
      </c>
      <c r="F56" s="56"/>
      <c r="G56" s="56"/>
      <c r="H56" s="55" t="s">
        <v>48</v>
      </c>
      <c r="I56" s="23" t="s">
        <v>18</v>
      </c>
      <c r="J56" s="56"/>
      <c r="K56" s="56"/>
      <c r="L56" s="56"/>
      <c r="M56" s="56"/>
      <c r="N56" s="23" t="e">
        <f aca="true" t="shared" si="11" ref="N56:N93">AVERAGE(J56:L56)</f>
        <v>#DIV/0!</v>
      </c>
      <c r="O56" s="23" t="e">
        <f t="shared" si="8"/>
        <v>#DIV/0!</v>
      </c>
      <c r="P56" s="25" t="e">
        <f t="shared" si="9"/>
        <v>#DIV/0!</v>
      </c>
    </row>
    <row r="57" spans="1:16" ht="12.75">
      <c r="A57" s="43" t="s">
        <v>40</v>
      </c>
      <c r="B57" s="43" t="s">
        <v>49</v>
      </c>
      <c r="C57" s="44"/>
      <c r="D57" s="44"/>
      <c r="E57" s="56">
        <f t="shared" si="10"/>
        <v>0</v>
      </c>
      <c r="F57" s="56"/>
      <c r="G57" s="56"/>
      <c r="H57" s="55" t="s">
        <v>48</v>
      </c>
      <c r="I57" s="23" t="s">
        <v>19</v>
      </c>
      <c r="J57" s="56"/>
      <c r="K57" s="56"/>
      <c r="L57" s="56"/>
      <c r="M57" s="56"/>
      <c r="N57" s="23" t="e">
        <f t="shared" si="11"/>
        <v>#DIV/0!</v>
      </c>
      <c r="O57" s="23" t="e">
        <f t="shared" si="8"/>
        <v>#DIV/0!</v>
      </c>
      <c r="P57" s="25" t="e">
        <f t="shared" si="9"/>
        <v>#DIV/0!</v>
      </c>
    </row>
    <row r="58" spans="1:16" ht="12.75">
      <c r="A58" s="43" t="s">
        <v>40</v>
      </c>
      <c r="B58" s="43" t="s">
        <v>49</v>
      </c>
      <c r="C58" s="44"/>
      <c r="D58" s="44"/>
      <c r="E58" s="56">
        <f t="shared" si="10"/>
        <v>0</v>
      </c>
      <c r="F58" s="56"/>
      <c r="G58" s="56"/>
      <c r="H58" s="55" t="s">
        <v>48</v>
      </c>
      <c r="I58" s="23" t="s">
        <v>20</v>
      </c>
      <c r="J58" s="56"/>
      <c r="K58" s="56"/>
      <c r="L58" s="56"/>
      <c r="M58" s="56"/>
      <c r="N58" s="23" t="e">
        <f t="shared" si="11"/>
        <v>#DIV/0!</v>
      </c>
      <c r="O58" s="23" t="e">
        <f t="shared" si="8"/>
        <v>#DIV/0!</v>
      </c>
      <c r="P58" s="25" t="e">
        <f t="shared" si="9"/>
        <v>#DIV/0!</v>
      </c>
    </row>
    <row r="59" spans="1:16" ht="12.75">
      <c r="A59" s="46" t="s">
        <v>40</v>
      </c>
      <c r="B59" s="46" t="s">
        <v>49</v>
      </c>
      <c r="C59" s="47"/>
      <c r="D59" s="47"/>
      <c r="E59" s="58">
        <f t="shared" si="10"/>
        <v>0</v>
      </c>
      <c r="F59" s="58"/>
      <c r="G59" s="58"/>
      <c r="H59" s="57" t="s">
        <v>48</v>
      </c>
      <c r="I59" s="26" t="s">
        <v>21</v>
      </c>
      <c r="J59" s="58"/>
      <c r="K59" s="58"/>
      <c r="L59" s="58"/>
      <c r="M59" s="58"/>
      <c r="N59" s="26" t="e">
        <f t="shared" si="11"/>
        <v>#DIV/0!</v>
      </c>
      <c r="O59" s="26" t="e">
        <f t="shared" si="8"/>
        <v>#DIV/0!</v>
      </c>
      <c r="P59" s="27" t="e">
        <f t="shared" si="9"/>
        <v>#DIV/0!</v>
      </c>
    </row>
    <row r="60" spans="1:16" ht="12.75">
      <c r="A60" s="43" t="s">
        <v>40</v>
      </c>
      <c r="B60" s="43" t="s">
        <v>23</v>
      </c>
      <c r="C60" s="44"/>
      <c r="D60" s="44"/>
      <c r="E60" s="56">
        <f t="shared" si="10"/>
        <v>0</v>
      </c>
      <c r="F60" s="56"/>
      <c r="G60" s="56"/>
      <c r="H60" s="55" t="s">
        <v>48</v>
      </c>
      <c r="I60" s="23" t="s">
        <v>17</v>
      </c>
      <c r="J60" s="56"/>
      <c r="K60" s="56"/>
      <c r="L60" s="56"/>
      <c r="M60" s="56"/>
      <c r="N60" s="23" t="e">
        <f t="shared" si="11"/>
        <v>#DIV/0!</v>
      </c>
      <c r="O60" s="23" t="e">
        <f t="shared" si="8"/>
        <v>#DIV/0!</v>
      </c>
      <c r="P60" s="25" t="e">
        <f t="shared" si="9"/>
        <v>#DIV/0!</v>
      </c>
    </row>
    <row r="61" spans="1:16" ht="12.75">
      <c r="A61" s="46" t="s">
        <v>40</v>
      </c>
      <c r="B61" s="46" t="s">
        <v>23</v>
      </c>
      <c r="C61" s="47"/>
      <c r="D61" s="47"/>
      <c r="E61" s="58">
        <f t="shared" si="10"/>
        <v>0</v>
      </c>
      <c r="F61" s="58"/>
      <c r="G61" s="58"/>
      <c r="H61" s="57" t="s">
        <v>48</v>
      </c>
      <c r="I61" s="26" t="s">
        <v>18</v>
      </c>
      <c r="J61" s="58"/>
      <c r="K61" s="58"/>
      <c r="L61" s="58"/>
      <c r="M61" s="58"/>
      <c r="N61" s="26" t="e">
        <f t="shared" si="11"/>
        <v>#DIV/0!</v>
      </c>
      <c r="O61" s="26" t="e">
        <f t="shared" si="8"/>
        <v>#DIV/0!</v>
      </c>
      <c r="P61" s="27" t="e">
        <f t="shared" si="9"/>
        <v>#DIV/0!</v>
      </c>
    </row>
    <row r="62" spans="1:16" ht="12.75">
      <c r="A62" s="43" t="s">
        <v>40</v>
      </c>
      <c r="B62" s="43" t="s">
        <v>24</v>
      </c>
      <c r="C62" s="44"/>
      <c r="D62" s="44"/>
      <c r="E62" s="56">
        <f t="shared" si="10"/>
        <v>0</v>
      </c>
      <c r="F62" s="56"/>
      <c r="G62" s="56"/>
      <c r="H62" s="55" t="s">
        <v>48</v>
      </c>
      <c r="I62" s="23" t="s">
        <v>17</v>
      </c>
      <c r="J62" s="56"/>
      <c r="K62" s="56"/>
      <c r="L62" s="56"/>
      <c r="M62" s="56"/>
      <c r="N62" s="23" t="e">
        <f t="shared" si="11"/>
        <v>#DIV/0!</v>
      </c>
      <c r="O62" s="23" t="e">
        <f t="shared" si="8"/>
        <v>#DIV/0!</v>
      </c>
      <c r="P62" s="25" t="e">
        <f t="shared" si="9"/>
        <v>#DIV/0!</v>
      </c>
    </row>
    <row r="63" spans="1:16" ht="12.75">
      <c r="A63" s="46" t="s">
        <v>40</v>
      </c>
      <c r="B63" s="46" t="s">
        <v>24</v>
      </c>
      <c r="C63" s="47"/>
      <c r="D63" s="47"/>
      <c r="E63" s="58">
        <f t="shared" si="10"/>
        <v>0</v>
      </c>
      <c r="F63" s="58"/>
      <c r="G63" s="58"/>
      <c r="H63" s="57" t="s">
        <v>48</v>
      </c>
      <c r="I63" s="26" t="s">
        <v>18</v>
      </c>
      <c r="J63" s="58"/>
      <c r="K63" s="58"/>
      <c r="L63" s="58"/>
      <c r="M63" s="58"/>
      <c r="N63" s="26" t="e">
        <f t="shared" si="11"/>
        <v>#DIV/0!</v>
      </c>
      <c r="O63" s="26" t="e">
        <f t="shared" si="8"/>
        <v>#DIV/0!</v>
      </c>
      <c r="P63" s="27" t="e">
        <f t="shared" si="9"/>
        <v>#DIV/0!</v>
      </c>
    </row>
    <row r="64" spans="1:16" ht="12.75">
      <c r="A64" s="43" t="s">
        <v>40</v>
      </c>
      <c r="B64" s="43" t="s">
        <v>30</v>
      </c>
      <c r="C64" s="44"/>
      <c r="D64" s="44"/>
      <c r="E64" s="56">
        <f t="shared" si="10"/>
        <v>0</v>
      </c>
      <c r="F64" s="56"/>
      <c r="G64" s="56"/>
      <c r="H64" s="55" t="s">
        <v>48</v>
      </c>
      <c r="I64" s="23" t="s">
        <v>17</v>
      </c>
      <c r="J64" s="56"/>
      <c r="K64" s="56"/>
      <c r="L64" s="56"/>
      <c r="M64" s="56"/>
      <c r="N64" s="23" t="e">
        <f t="shared" si="11"/>
        <v>#DIV/0!</v>
      </c>
      <c r="O64" s="23" t="e">
        <f t="shared" si="8"/>
        <v>#DIV/0!</v>
      </c>
      <c r="P64" s="25" t="e">
        <f t="shared" si="9"/>
        <v>#DIV/0!</v>
      </c>
    </row>
    <row r="65" spans="1:16" ht="12.75">
      <c r="A65" s="46" t="s">
        <v>40</v>
      </c>
      <c r="B65" s="46" t="s">
        <v>30</v>
      </c>
      <c r="C65" s="47"/>
      <c r="D65" s="47"/>
      <c r="E65" s="58">
        <f t="shared" si="10"/>
        <v>0</v>
      </c>
      <c r="F65" s="58"/>
      <c r="G65" s="58"/>
      <c r="H65" s="57" t="s">
        <v>48</v>
      </c>
      <c r="I65" s="26" t="s">
        <v>18</v>
      </c>
      <c r="J65" s="58"/>
      <c r="K65" s="58"/>
      <c r="L65" s="58"/>
      <c r="M65" s="58"/>
      <c r="N65" s="26" t="e">
        <f t="shared" si="11"/>
        <v>#DIV/0!</v>
      </c>
      <c r="O65" s="26" t="e">
        <f t="shared" si="8"/>
        <v>#DIV/0!</v>
      </c>
      <c r="P65" s="27" t="e">
        <f t="shared" si="9"/>
        <v>#DIV/0!</v>
      </c>
    </row>
    <row r="66" spans="1:16" ht="12.75">
      <c r="A66" s="43" t="s">
        <v>40</v>
      </c>
      <c r="B66" s="43" t="s">
        <v>39</v>
      </c>
      <c r="C66" s="44"/>
      <c r="D66" s="44"/>
      <c r="E66" s="56">
        <f t="shared" si="10"/>
        <v>0</v>
      </c>
      <c r="F66" s="56"/>
      <c r="G66" s="56"/>
      <c r="H66" s="55" t="s">
        <v>48</v>
      </c>
      <c r="I66" s="23" t="s">
        <v>17</v>
      </c>
      <c r="J66" s="56"/>
      <c r="K66" s="56"/>
      <c r="L66" s="56"/>
      <c r="M66" s="56"/>
      <c r="N66" s="23" t="e">
        <f t="shared" si="11"/>
        <v>#DIV/0!</v>
      </c>
      <c r="O66" s="23" t="e">
        <f t="shared" si="8"/>
        <v>#DIV/0!</v>
      </c>
      <c r="P66" s="25" t="e">
        <f t="shared" si="9"/>
        <v>#DIV/0!</v>
      </c>
    </row>
    <row r="67" spans="1:16" ht="12.75">
      <c r="A67" s="46" t="s">
        <v>40</v>
      </c>
      <c r="B67" s="46" t="s">
        <v>39</v>
      </c>
      <c r="C67" s="47"/>
      <c r="D67" s="47"/>
      <c r="E67" s="58">
        <f t="shared" si="10"/>
        <v>0</v>
      </c>
      <c r="F67" s="58"/>
      <c r="G67" s="58"/>
      <c r="H67" s="57" t="s">
        <v>48</v>
      </c>
      <c r="I67" s="26" t="s">
        <v>18</v>
      </c>
      <c r="J67" s="58"/>
      <c r="K67" s="58"/>
      <c r="L67" s="58"/>
      <c r="M67" s="58"/>
      <c r="N67" s="26" t="e">
        <f t="shared" si="11"/>
        <v>#DIV/0!</v>
      </c>
      <c r="O67" s="26" t="e">
        <f t="shared" si="8"/>
        <v>#DIV/0!</v>
      </c>
      <c r="P67" s="27" t="e">
        <f t="shared" si="9"/>
        <v>#DIV/0!</v>
      </c>
    </row>
    <row r="68" spans="1:16" ht="12.75">
      <c r="A68" s="43" t="s">
        <v>41</v>
      </c>
      <c r="B68" s="43" t="s">
        <v>49</v>
      </c>
      <c r="C68" s="56"/>
      <c r="D68" s="56"/>
      <c r="E68" s="56">
        <f>C68*D68</f>
        <v>0</v>
      </c>
      <c r="F68" s="56"/>
      <c r="G68" s="56"/>
      <c r="H68" s="55" t="s">
        <v>48</v>
      </c>
      <c r="I68" s="23" t="s">
        <v>17</v>
      </c>
      <c r="J68" s="56"/>
      <c r="K68" s="56"/>
      <c r="L68" s="56"/>
      <c r="M68" s="56"/>
      <c r="N68" s="23" t="e">
        <f t="shared" si="11"/>
        <v>#DIV/0!</v>
      </c>
      <c r="O68" s="23" t="e">
        <f t="shared" si="8"/>
        <v>#DIV/0!</v>
      </c>
      <c r="P68" s="25" t="e">
        <f t="shared" si="9"/>
        <v>#DIV/0!</v>
      </c>
    </row>
    <row r="69" spans="1:16" ht="12.75">
      <c r="A69" s="43" t="s">
        <v>41</v>
      </c>
      <c r="B69" s="43" t="s">
        <v>49</v>
      </c>
      <c r="C69" s="44"/>
      <c r="D69" s="44"/>
      <c r="E69" s="56">
        <f aca="true" t="shared" si="12" ref="E69:E80">C69*D69</f>
        <v>0</v>
      </c>
      <c r="F69" s="56"/>
      <c r="G69" s="56"/>
      <c r="H69" s="55" t="s">
        <v>48</v>
      </c>
      <c r="I69" s="23" t="s">
        <v>18</v>
      </c>
      <c r="J69" s="56"/>
      <c r="K69" s="56"/>
      <c r="L69" s="56"/>
      <c r="M69" s="56"/>
      <c r="N69" s="23" t="e">
        <f t="shared" si="11"/>
        <v>#DIV/0!</v>
      </c>
      <c r="O69" s="23" t="e">
        <f t="shared" si="8"/>
        <v>#DIV/0!</v>
      </c>
      <c r="P69" s="25" t="e">
        <f t="shared" si="9"/>
        <v>#DIV/0!</v>
      </c>
    </row>
    <row r="70" spans="1:16" ht="12.75">
      <c r="A70" s="43" t="s">
        <v>41</v>
      </c>
      <c r="B70" s="43" t="s">
        <v>49</v>
      </c>
      <c r="C70" s="44"/>
      <c r="D70" s="44"/>
      <c r="E70" s="56">
        <f t="shared" si="12"/>
        <v>0</v>
      </c>
      <c r="F70" s="56"/>
      <c r="G70" s="56"/>
      <c r="H70" s="55" t="s">
        <v>48</v>
      </c>
      <c r="I70" s="23" t="s">
        <v>19</v>
      </c>
      <c r="J70" s="56"/>
      <c r="K70" s="56"/>
      <c r="L70" s="56"/>
      <c r="M70" s="56"/>
      <c r="N70" s="23" t="e">
        <f t="shared" si="11"/>
        <v>#DIV/0!</v>
      </c>
      <c r="O70" s="23" t="e">
        <f t="shared" si="8"/>
        <v>#DIV/0!</v>
      </c>
      <c r="P70" s="25" t="e">
        <f t="shared" si="9"/>
        <v>#DIV/0!</v>
      </c>
    </row>
    <row r="71" spans="1:16" ht="12.75">
      <c r="A71" s="43" t="s">
        <v>41</v>
      </c>
      <c r="B71" s="43" t="s">
        <v>49</v>
      </c>
      <c r="C71" s="44"/>
      <c r="D71" s="44"/>
      <c r="E71" s="56">
        <f t="shared" si="12"/>
        <v>0</v>
      </c>
      <c r="F71" s="56"/>
      <c r="G71" s="56"/>
      <c r="H71" s="55" t="s">
        <v>48</v>
      </c>
      <c r="I71" s="23" t="s">
        <v>20</v>
      </c>
      <c r="J71" s="56"/>
      <c r="K71" s="56"/>
      <c r="L71" s="56"/>
      <c r="M71" s="56"/>
      <c r="N71" s="23" t="e">
        <f t="shared" si="11"/>
        <v>#DIV/0!</v>
      </c>
      <c r="O71" s="23" t="e">
        <f t="shared" si="8"/>
        <v>#DIV/0!</v>
      </c>
      <c r="P71" s="25" t="e">
        <f t="shared" si="9"/>
        <v>#DIV/0!</v>
      </c>
    </row>
    <row r="72" spans="1:16" ht="12.75">
      <c r="A72" s="46" t="s">
        <v>41</v>
      </c>
      <c r="B72" s="46" t="s">
        <v>49</v>
      </c>
      <c r="C72" s="47"/>
      <c r="D72" s="47"/>
      <c r="E72" s="58">
        <f t="shared" si="12"/>
        <v>0</v>
      </c>
      <c r="F72" s="58"/>
      <c r="G72" s="58"/>
      <c r="H72" s="57" t="s">
        <v>48</v>
      </c>
      <c r="I72" s="26" t="s">
        <v>21</v>
      </c>
      <c r="J72" s="58"/>
      <c r="K72" s="58"/>
      <c r="L72" s="58"/>
      <c r="M72" s="58"/>
      <c r="N72" s="26" t="e">
        <f t="shared" si="11"/>
        <v>#DIV/0!</v>
      </c>
      <c r="O72" s="26" t="e">
        <f t="shared" si="8"/>
        <v>#DIV/0!</v>
      </c>
      <c r="P72" s="27" t="e">
        <f t="shared" si="9"/>
        <v>#DIV/0!</v>
      </c>
    </row>
    <row r="73" spans="1:16" ht="12.75">
      <c r="A73" s="43" t="s">
        <v>41</v>
      </c>
      <c r="B73" s="43" t="s">
        <v>23</v>
      </c>
      <c r="C73" s="44"/>
      <c r="D73" s="44"/>
      <c r="E73" s="56">
        <f t="shared" si="12"/>
        <v>0</v>
      </c>
      <c r="F73" s="56"/>
      <c r="G73" s="56"/>
      <c r="H73" s="55" t="s">
        <v>48</v>
      </c>
      <c r="I73" s="23" t="s">
        <v>17</v>
      </c>
      <c r="J73" s="56"/>
      <c r="K73" s="56"/>
      <c r="L73" s="56"/>
      <c r="M73" s="56"/>
      <c r="N73" s="23" t="e">
        <f t="shared" si="11"/>
        <v>#DIV/0!</v>
      </c>
      <c r="O73" s="23" t="e">
        <f t="shared" si="8"/>
        <v>#DIV/0!</v>
      </c>
      <c r="P73" s="25" t="e">
        <f t="shared" si="9"/>
        <v>#DIV/0!</v>
      </c>
    </row>
    <row r="74" spans="1:16" ht="12.75">
      <c r="A74" s="46" t="s">
        <v>41</v>
      </c>
      <c r="B74" s="46" t="s">
        <v>23</v>
      </c>
      <c r="C74" s="47"/>
      <c r="D74" s="47"/>
      <c r="E74" s="58">
        <f t="shared" si="12"/>
        <v>0</v>
      </c>
      <c r="F74" s="58"/>
      <c r="G74" s="58"/>
      <c r="H74" s="57" t="s">
        <v>48</v>
      </c>
      <c r="I74" s="26" t="s">
        <v>18</v>
      </c>
      <c r="J74" s="58"/>
      <c r="K74" s="58"/>
      <c r="L74" s="58"/>
      <c r="M74" s="58"/>
      <c r="N74" s="26" t="e">
        <f t="shared" si="11"/>
        <v>#DIV/0!</v>
      </c>
      <c r="O74" s="26" t="e">
        <f t="shared" si="8"/>
        <v>#DIV/0!</v>
      </c>
      <c r="P74" s="27" t="e">
        <f t="shared" si="9"/>
        <v>#DIV/0!</v>
      </c>
    </row>
    <row r="75" spans="1:16" ht="12.75">
      <c r="A75" s="43" t="s">
        <v>41</v>
      </c>
      <c r="B75" s="43" t="s">
        <v>24</v>
      </c>
      <c r="C75" s="44"/>
      <c r="D75" s="44"/>
      <c r="E75" s="56">
        <f t="shared" si="12"/>
        <v>0</v>
      </c>
      <c r="F75" s="56"/>
      <c r="G75" s="56"/>
      <c r="H75" s="55" t="s">
        <v>48</v>
      </c>
      <c r="I75" s="23" t="s">
        <v>17</v>
      </c>
      <c r="J75" s="56"/>
      <c r="K75" s="56"/>
      <c r="L75" s="56"/>
      <c r="M75" s="56"/>
      <c r="N75" s="23" t="e">
        <f t="shared" si="11"/>
        <v>#DIV/0!</v>
      </c>
      <c r="O75" s="23" t="e">
        <f t="shared" si="8"/>
        <v>#DIV/0!</v>
      </c>
      <c r="P75" s="25" t="e">
        <f t="shared" si="9"/>
        <v>#DIV/0!</v>
      </c>
    </row>
    <row r="76" spans="1:16" ht="12.75">
      <c r="A76" s="46" t="s">
        <v>41</v>
      </c>
      <c r="B76" s="46" t="s">
        <v>24</v>
      </c>
      <c r="C76" s="47"/>
      <c r="D76" s="47"/>
      <c r="E76" s="58">
        <f t="shared" si="12"/>
        <v>0</v>
      </c>
      <c r="F76" s="58"/>
      <c r="G76" s="58"/>
      <c r="H76" s="57" t="s">
        <v>48</v>
      </c>
      <c r="I76" s="26" t="s">
        <v>18</v>
      </c>
      <c r="J76" s="58"/>
      <c r="K76" s="58"/>
      <c r="L76" s="58"/>
      <c r="M76" s="58"/>
      <c r="N76" s="26" t="e">
        <f t="shared" si="11"/>
        <v>#DIV/0!</v>
      </c>
      <c r="O76" s="26" t="e">
        <f t="shared" si="8"/>
        <v>#DIV/0!</v>
      </c>
      <c r="P76" s="27" t="e">
        <f t="shared" si="9"/>
        <v>#DIV/0!</v>
      </c>
    </row>
    <row r="77" spans="1:16" ht="12.75">
      <c r="A77" s="43" t="s">
        <v>41</v>
      </c>
      <c r="B77" s="43" t="s">
        <v>30</v>
      </c>
      <c r="C77" s="44"/>
      <c r="D77" s="44"/>
      <c r="E77" s="56">
        <f t="shared" si="12"/>
        <v>0</v>
      </c>
      <c r="F77" s="56"/>
      <c r="G77" s="56"/>
      <c r="H77" s="55" t="s">
        <v>48</v>
      </c>
      <c r="I77" s="23" t="s">
        <v>17</v>
      </c>
      <c r="J77" s="56"/>
      <c r="K77" s="56"/>
      <c r="L77" s="56"/>
      <c r="M77" s="56"/>
      <c r="N77" s="23" t="e">
        <f t="shared" si="11"/>
        <v>#DIV/0!</v>
      </c>
      <c r="O77" s="23" t="e">
        <f t="shared" si="8"/>
        <v>#DIV/0!</v>
      </c>
      <c r="P77" s="25" t="e">
        <f t="shared" si="9"/>
        <v>#DIV/0!</v>
      </c>
    </row>
    <row r="78" spans="1:16" ht="12.75">
      <c r="A78" s="46" t="s">
        <v>41</v>
      </c>
      <c r="B78" s="46" t="s">
        <v>30</v>
      </c>
      <c r="C78" s="47"/>
      <c r="D78" s="47"/>
      <c r="E78" s="58">
        <f t="shared" si="12"/>
        <v>0</v>
      </c>
      <c r="F78" s="58"/>
      <c r="G78" s="58"/>
      <c r="H78" s="57" t="s">
        <v>48</v>
      </c>
      <c r="I78" s="26" t="s">
        <v>18</v>
      </c>
      <c r="J78" s="58"/>
      <c r="K78" s="58"/>
      <c r="L78" s="58"/>
      <c r="M78" s="58"/>
      <c r="N78" s="26" t="e">
        <f t="shared" si="11"/>
        <v>#DIV/0!</v>
      </c>
      <c r="O78" s="26" t="e">
        <f t="shared" si="8"/>
        <v>#DIV/0!</v>
      </c>
      <c r="P78" s="27" t="e">
        <f t="shared" si="9"/>
        <v>#DIV/0!</v>
      </c>
    </row>
    <row r="79" spans="1:16" ht="12.75">
      <c r="A79" s="43" t="s">
        <v>41</v>
      </c>
      <c r="B79" s="43" t="s">
        <v>39</v>
      </c>
      <c r="C79" s="44"/>
      <c r="D79" s="44"/>
      <c r="E79" s="56">
        <f t="shared" si="12"/>
        <v>0</v>
      </c>
      <c r="F79" s="56"/>
      <c r="G79" s="56"/>
      <c r="H79" s="55" t="s">
        <v>48</v>
      </c>
      <c r="I79" s="23" t="s">
        <v>17</v>
      </c>
      <c r="J79" s="56"/>
      <c r="K79" s="56"/>
      <c r="L79" s="56"/>
      <c r="M79" s="56"/>
      <c r="N79" s="23" t="e">
        <f t="shared" si="11"/>
        <v>#DIV/0!</v>
      </c>
      <c r="O79" s="23" t="e">
        <f t="shared" si="8"/>
        <v>#DIV/0!</v>
      </c>
      <c r="P79" s="25" t="e">
        <f t="shared" si="9"/>
        <v>#DIV/0!</v>
      </c>
    </row>
    <row r="80" spans="1:16" ht="12.75">
      <c r="A80" s="46" t="s">
        <v>41</v>
      </c>
      <c r="B80" s="46" t="s">
        <v>39</v>
      </c>
      <c r="C80" s="47"/>
      <c r="D80" s="47"/>
      <c r="E80" s="58">
        <f t="shared" si="12"/>
        <v>0</v>
      </c>
      <c r="F80" s="58"/>
      <c r="G80" s="58"/>
      <c r="H80" s="57" t="s">
        <v>48</v>
      </c>
      <c r="I80" s="26" t="s">
        <v>18</v>
      </c>
      <c r="J80" s="58"/>
      <c r="K80" s="58"/>
      <c r="L80" s="58"/>
      <c r="M80" s="58"/>
      <c r="N80" s="26" t="e">
        <f t="shared" si="11"/>
        <v>#DIV/0!</v>
      </c>
      <c r="O80" s="26" t="e">
        <f t="shared" si="8"/>
        <v>#DIV/0!</v>
      </c>
      <c r="P80" s="27" t="e">
        <f t="shared" si="9"/>
        <v>#DIV/0!</v>
      </c>
    </row>
    <row r="81" spans="1:16" ht="12.75">
      <c r="A81" s="43" t="s">
        <v>42</v>
      </c>
      <c r="B81" s="43" t="s">
        <v>49</v>
      </c>
      <c r="C81" s="56"/>
      <c r="D81" s="56"/>
      <c r="E81" s="56">
        <f>C81*D81</f>
        <v>0</v>
      </c>
      <c r="F81" s="56"/>
      <c r="G81" s="56"/>
      <c r="H81" s="55" t="s">
        <v>48</v>
      </c>
      <c r="I81" s="23" t="s">
        <v>17</v>
      </c>
      <c r="J81" s="56"/>
      <c r="K81" s="56"/>
      <c r="L81" s="56"/>
      <c r="M81" s="56"/>
      <c r="N81" s="23" t="e">
        <f t="shared" si="11"/>
        <v>#DIV/0!</v>
      </c>
      <c r="O81" s="23" t="e">
        <f t="shared" si="8"/>
        <v>#DIV/0!</v>
      </c>
      <c r="P81" s="25" t="e">
        <f t="shared" si="9"/>
        <v>#DIV/0!</v>
      </c>
    </row>
    <row r="82" spans="1:16" ht="12.75">
      <c r="A82" s="43" t="s">
        <v>42</v>
      </c>
      <c r="B82" s="43" t="s">
        <v>49</v>
      </c>
      <c r="C82" s="44"/>
      <c r="D82" s="44"/>
      <c r="E82" s="56">
        <f aca="true" t="shared" si="13" ref="E82:E93">C82*D82</f>
        <v>0</v>
      </c>
      <c r="F82" s="56"/>
      <c r="G82" s="56"/>
      <c r="H82" s="55" t="s">
        <v>48</v>
      </c>
      <c r="I82" s="23" t="s">
        <v>18</v>
      </c>
      <c r="J82" s="56"/>
      <c r="K82" s="56"/>
      <c r="L82" s="56"/>
      <c r="M82" s="56"/>
      <c r="N82" s="23" t="e">
        <f t="shared" si="11"/>
        <v>#DIV/0!</v>
      </c>
      <c r="O82" s="23" t="e">
        <f t="shared" si="8"/>
        <v>#DIV/0!</v>
      </c>
      <c r="P82" s="25" t="e">
        <f t="shared" si="9"/>
        <v>#DIV/0!</v>
      </c>
    </row>
    <row r="83" spans="1:16" ht="12.75">
      <c r="A83" s="43" t="s">
        <v>42</v>
      </c>
      <c r="B83" s="43" t="s">
        <v>49</v>
      </c>
      <c r="C83" s="44"/>
      <c r="D83" s="44"/>
      <c r="E83" s="56">
        <f t="shared" si="13"/>
        <v>0</v>
      </c>
      <c r="F83" s="56"/>
      <c r="G83" s="56"/>
      <c r="H83" s="55" t="s">
        <v>48</v>
      </c>
      <c r="I83" s="23" t="s">
        <v>19</v>
      </c>
      <c r="J83" s="56"/>
      <c r="K83" s="56"/>
      <c r="L83" s="56"/>
      <c r="M83" s="56"/>
      <c r="N83" s="23" t="e">
        <f t="shared" si="11"/>
        <v>#DIV/0!</v>
      </c>
      <c r="O83" s="23" t="e">
        <f t="shared" si="8"/>
        <v>#DIV/0!</v>
      </c>
      <c r="P83" s="25" t="e">
        <f t="shared" si="9"/>
        <v>#DIV/0!</v>
      </c>
    </row>
    <row r="84" spans="1:16" ht="12.75">
      <c r="A84" s="43" t="s">
        <v>42</v>
      </c>
      <c r="B84" s="43" t="s">
        <v>49</v>
      </c>
      <c r="C84" s="44"/>
      <c r="D84" s="44"/>
      <c r="E84" s="56">
        <f t="shared" si="13"/>
        <v>0</v>
      </c>
      <c r="F84" s="56"/>
      <c r="G84" s="56"/>
      <c r="H84" s="55" t="s">
        <v>48</v>
      </c>
      <c r="I84" s="23" t="s">
        <v>20</v>
      </c>
      <c r="J84" s="56"/>
      <c r="K84" s="56"/>
      <c r="L84" s="56"/>
      <c r="M84" s="56"/>
      <c r="N84" s="23" t="e">
        <f t="shared" si="11"/>
        <v>#DIV/0!</v>
      </c>
      <c r="O84" s="23" t="e">
        <f t="shared" si="8"/>
        <v>#DIV/0!</v>
      </c>
      <c r="P84" s="25" t="e">
        <f t="shared" si="9"/>
        <v>#DIV/0!</v>
      </c>
    </row>
    <row r="85" spans="1:16" ht="12.75">
      <c r="A85" s="46" t="s">
        <v>42</v>
      </c>
      <c r="B85" s="46" t="s">
        <v>49</v>
      </c>
      <c r="C85" s="47"/>
      <c r="D85" s="47"/>
      <c r="E85" s="58">
        <f t="shared" si="13"/>
        <v>0</v>
      </c>
      <c r="F85" s="58"/>
      <c r="G85" s="58"/>
      <c r="H85" s="57" t="s">
        <v>48</v>
      </c>
      <c r="I85" s="26" t="s">
        <v>21</v>
      </c>
      <c r="J85" s="58"/>
      <c r="K85" s="58"/>
      <c r="L85" s="58"/>
      <c r="M85" s="58"/>
      <c r="N85" s="26" t="e">
        <f t="shared" si="11"/>
        <v>#DIV/0!</v>
      </c>
      <c r="O85" s="26" t="e">
        <f t="shared" si="8"/>
        <v>#DIV/0!</v>
      </c>
      <c r="P85" s="27" t="e">
        <f t="shared" si="9"/>
        <v>#DIV/0!</v>
      </c>
    </row>
    <row r="86" spans="1:16" ht="12.75">
      <c r="A86" s="43" t="s">
        <v>42</v>
      </c>
      <c r="B86" s="43" t="s">
        <v>23</v>
      </c>
      <c r="C86" s="44"/>
      <c r="D86" s="44"/>
      <c r="E86" s="56">
        <f t="shared" si="13"/>
        <v>0</v>
      </c>
      <c r="F86" s="56"/>
      <c r="G86" s="56"/>
      <c r="H86" s="55" t="s">
        <v>48</v>
      </c>
      <c r="I86" s="23" t="s">
        <v>17</v>
      </c>
      <c r="J86" s="56"/>
      <c r="K86" s="56"/>
      <c r="L86" s="56"/>
      <c r="M86" s="56"/>
      <c r="N86" s="23" t="e">
        <f t="shared" si="11"/>
        <v>#DIV/0!</v>
      </c>
      <c r="O86" s="23" t="e">
        <f t="shared" si="8"/>
        <v>#DIV/0!</v>
      </c>
      <c r="P86" s="25" t="e">
        <f t="shared" si="9"/>
        <v>#DIV/0!</v>
      </c>
    </row>
    <row r="87" spans="1:16" ht="12.75">
      <c r="A87" s="46" t="s">
        <v>42</v>
      </c>
      <c r="B87" s="46" t="s">
        <v>23</v>
      </c>
      <c r="C87" s="47"/>
      <c r="D87" s="47"/>
      <c r="E87" s="58">
        <f t="shared" si="13"/>
        <v>0</v>
      </c>
      <c r="F87" s="58"/>
      <c r="G87" s="58"/>
      <c r="H87" s="57" t="s">
        <v>48</v>
      </c>
      <c r="I87" s="26" t="s">
        <v>18</v>
      </c>
      <c r="J87" s="58"/>
      <c r="K87" s="58"/>
      <c r="L87" s="58"/>
      <c r="M87" s="58"/>
      <c r="N87" s="26" t="e">
        <f t="shared" si="11"/>
        <v>#DIV/0!</v>
      </c>
      <c r="O87" s="26" t="e">
        <f t="shared" si="8"/>
        <v>#DIV/0!</v>
      </c>
      <c r="P87" s="27" t="e">
        <f t="shared" si="9"/>
        <v>#DIV/0!</v>
      </c>
    </row>
    <row r="88" spans="1:16" ht="12.75">
      <c r="A88" s="43" t="s">
        <v>42</v>
      </c>
      <c r="B88" s="43" t="s">
        <v>24</v>
      </c>
      <c r="C88" s="44"/>
      <c r="D88" s="44"/>
      <c r="E88" s="56">
        <f t="shared" si="13"/>
        <v>0</v>
      </c>
      <c r="F88" s="56"/>
      <c r="G88" s="56"/>
      <c r="H88" s="55" t="s">
        <v>48</v>
      </c>
      <c r="I88" s="23" t="s">
        <v>17</v>
      </c>
      <c r="J88" s="56"/>
      <c r="K88" s="56"/>
      <c r="L88" s="56"/>
      <c r="M88" s="56"/>
      <c r="N88" s="23" t="e">
        <f t="shared" si="11"/>
        <v>#DIV/0!</v>
      </c>
      <c r="O88" s="23" t="e">
        <f t="shared" si="8"/>
        <v>#DIV/0!</v>
      </c>
      <c r="P88" s="25" t="e">
        <f t="shared" si="9"/>
        <v>#DIV/0!</v>
      </c>
    </row>
    <row r="89" spans="1:16" ht="12.75">
      <c r="A89" s="46" t="s">
        <v>42</v>
      </c>
      <c r="B89" s="46" t="s">
        <v>24</v>
      </c>
      <c r="C89" s="47"/>
      <c r="D89" s="47"/>
      <c r="E89" s="58">
        <f t="shared" si="13"/>
        <v>0</v>
      </c>
      <c r="F89" s="58"/>
      <c r="G89" s="58"/>
      <c r="H89" s="57" t="s">
        <v>48</v>
      </c>
      <c r="I89" s="26" t="s">
        <v>18</v>
      </c>
      <c r="J89" s="58"/>
      <c r="K89" s="58"/>
      <c r="L89" s="58"/>
      <c r="M89" s="58"/>
      <c r="N89" s="26" t="e">
        <f t="shared" si="11"/>
        <v>#DIV/0!</v>
      </c>
      <c r="O89" s="26" t="e">
        <f t="shared" si="8"/>
        <v>#DIV/0!</v>
      </c>
      <c r="P89" s="27" t="e">
        <f t="shared" si="9"/>
        <v>#DIV/0!</v>
      </c>
    </row>
    <row r="90" spans="1:16" ht="12.75">
      <c r="A90" s="43" t="s">
        <v>42</v>
      </c>
      <c r="B90" s="43" t="s">
        <v>30</v>
      </c>
      <c r="C90" s="44"/>
      <c r="D90" s="44"/>
      <c r="E90" s="56">
        <f t="shared" si="13"/>
        <v>0</v>
      </c>
      <c r="F90" s="56"/>
      <c r="G90" s="56"/>
      <c r="H90" s="55" t="s">
        <v>48</v>
      </c>
      <c r="I90" s="23" t="s">
        <v>17</v>
      </c>
      <c r="J90" s="56"/>
      <c r="K90" s="56"/>
      <c r="L90" s="56"/>
      <c r="M90" s="56"/>
      <c r="N90" s="23" t="e">
        <f t="shared" si="11"/>
        <v>#DIV/0!</v>
      </c>
      <c r="O90" s="23" t="e">
        <f t="shared" si="8"/>
        <v>#DIV/0!</v>
      </c>
      <c r="P90" s="25" t="e">
        <f t="shared" si="9"/>
        <v>#DIV/0!</v>
      </c>
    </row>
    <row r="91" spans="1:16" ht="12.75">
      <c r="A91" s="46" t="s">
        <v>42</v>
      </c>
      <c r="B91" s="46" t="s">
        <v>30</v>
      </c>
      <c r="C91" s="47"/>
      <c r="D91" s="47"/>
      <c r="E91" s="58">
        <f t="shared" si="13"/>
        <v>0</v>
      </c>
      <c r="F91" s="58"/>
      <c r="G91" s="58"/>
      <c r="H91" s="57" t="s">
        <v>48</v>
      </c>
      <c r="I91" s="26" t="s">
        <v>18</v>
      </c>
      <c r="J91" s="58"/>
      <c r="K91" s="58"/>
      <c r="L91" s="58"/>
      <c r="M91" s="58"/>
      <c r="N91" s="26" t="e">
        <f t="shared" si="11"/>
        <v>#DIV/0!</v>
      </c>
      <c r="O91" s="26" t="e">
        <f t="shared" si="8"/>
        <v>#DIV/0!</v>
      </c>
      <c r="P91" s="27" t="e">
        <f t="shared" si="9"/>
        <v>#DIV/0!</v>
      </c>
    </row>
    <row r="92" spans="1:16" ht="12.75">
      <c r="A92" s="43" t="s">
        <v>42</v>
      </c>
      <c r="B92" s="43" t="s">
        <v>39</v>
      </c>
      <c r="C92" s="44"/>
      <c r="D92" s="44"/>
      <c r="E92" s="56">
        <f t="shared" si="13"/>
        <v>0</v>
      </c>
      <c r="F92" s="56"/>
      <c r="G92" s="56"/>
      <c r="H92" s="55" t="s">
        <v>48</v>
      </c>
      <c r="I92" s="23" t="s">
        <v>17</v>
      </c>
      <c r="J92" s="56"/>
      <c r="K92" s="56"/>
      <c r="L92" s="56"/>
      <c r="M92" s="56"/>
      <c r="N92" s="23" t="e">
        <f t="shared" si="11"/>
        <v>#DIV/0!</v>
      </c>
      <c r="O92" s="23" t="e">
        <f t="shared" si="8"/>
        <v>#DIV/0!</v>
      </c>
      <c r="P92" s="25" t="e">
        <f t="shared" si="9"/>
        <v>#DIV/0!</v>
      </c>
    </row>
    <row r="93" spans="1:16" ht="13.5" thickBot="1">
      <c r="A93" s="50" t="s">
        <v>42</v>
      </c>
      <c r="B93" s="50" t="s">
        <v>39</v>
      </c>
      <c r="C93" s="51"/>
      <c r="D93" s="51"/>
      <c r="E93" s="61">
        <f t="shared" si="13"/>
        <v>0</v>
      </c>
      <c r="F93" s="61"/>
      <c r="G93" s="61"/>
      <c r="H93" s="60" t="s">
        <v>48</v>
      </c>
      <c r="I93" s="30" t="s">
        <v>18</v>
      </c>
      <c r="J93" s="61"/>
      <c r="K93" s="61"/>
      <c r="L93" s="61"/>
      <c r="M93" s="61"/>
      <c r="N93" s="30" t="e">
        <f t="shared" si="11"/>
        <v>#DIV/0!</v>
      </c>
      <c r="O93" s="30" t="e">
        <f t="shared" si="8"/>
        <v>#DIV/0!</v>
      </c>
      <c r="P93" s="31" t="e">
        <f t="shared" si="9"/>
        <v>#DIV/0!</v>
      </c>
    </row>
    <row r="94" spans="1:16" ht="12.75">
      <c r="A94" s="19"/>
      <c r="B94" s="19"/>
      <c r="C94" s="19"/>
      <c r="D94" s="19"/>
      <c r="E94" s="19"/>
      <c r="F94" s="19"/>
      <c r="G94" s="19"/>
      <c r="I94" s="19"/>
      <c r="J94" s="19"/>
      <c r="K94" s="19"/>
      <c r="L94" s="19"/>
      <c r="M94" s="19"/>
      <c r="N94" s="19"/>
      <c r="O94" s="19"/>
      <c r="P94" s="17"/>
    </row>
    <row r="95" spans="1:16" ht="12.75">
      <c r="A95" s="19"/>
      <c r="B95" s="19"/>
      <c r="C95" s="19"/>
      <c r="D95" s="19"/>
      <c r="E95" s="19"/>
      <c r="F95" s="19"/>
      <c r="G95" s="19"/>
      <c r="I95" s="19"/>
      <c r="J95" s="19"/>
      <c r="K95" s="19"/>
      <c r="L95" s="19"/>
      <c r="M95" s="19"/>
      <c r="N95" s="19"/>
      <c r="O95" s="19"/>
      <c r="P95" s="17"/>
    </row>
    <row r="96" spans="1:16" ht="12.75">
      <c r="A96" s="1" t="s">
        <v>14</v>
      </c>
      <c r="B96" s="19"/>
      <c r="C96" s="19"/>
      <c r="D96" s="19"/>
      <c r="E96" s="19"/>
      <c r="F96" s="19"/>
      <c r="G96" s="19"/>
      <c r="I96" s="19"/>
      <c r="J96" s="19"/>
      <c r="K96" s="19"/>
      <c r="L96" s="19"/>
      <c r="M96" s="19"/>
      <c r="N96" s="19"/>
      <c r="O96" s="19"/>
      <c r="P96" s="17"/>
    </row>
    <row r="97" spans="1:16" ht="12.75">
      <c r="A97" s="1"/>
      <c r="B97" s="19"/>
      <c r="C97" s="19"/>
      <c r="D97" s="19"/>
      <c r="E97" s="19"/>
      <c r="F97" s="19"/>
      <c r="G97" s="19"/>
      <c r="I97" s="19"/>
      <c r="J97" s="19"/>
      <c r="K97" s="19"/>
      <c r="L97" s="19"/>
      <c r="M97" s="19"/>
      <c r="N97" s="19"/>
      <c r="O97" s="19"/>
      <c r="P97" s="17"/>
    </row>
    <row r="98" spans="1:16" ht="15.75">
      <c r="A98" s="1" t="s">
        <v>16</v>
      </c>
      <c r="B98" s="19"/>
      <c r="C98" s="85" t="s">
        <v>46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19"/>
      <c r="O98" s="19"/>
      <c r="P98" s="17"/>
    </row>
    <row r="99" spans="1:18" ht="12.75">
      <c r="A99" s="19" t="s">
        <v>0</v>
      </c>
      <c r="B99" s="19"/>
      <c r="C99" s="19"/>
      <c r="D99" s="52">
        <f>D$20</f>
        <v>0</v>
      </c>
      <c r="E99" s="19" t="s">
        <v>44</v>
      </c>
      <c r="F99" s="52">
        <f>F$20</f>
        <v>0</v>
      </c>
      <c r="G99" s="19"/>
      <c r="H99" s="12" t="s">
        <v>7</v>
      </c>
      <c r="I99" s="52">
        <f>I$20</f>
        <v>0</v>
      </c>
      <c r="J99" s="19"/>
      <c r="K99" s="19" t="s">
        <v>45</v>
      </c>
      <c r="L99" s="19"/>
      <c r="M99" s="63" t="e">
        <f>D99*(F99+273)/293*1013/I99</f>
        <v>#DIV/0!</v>
      </c>
      <c r="N99" s="32"/>
      <c r="O99" s="32"/>
      <c r="P99" s="18"/>
      <c r="Q99" s="2"/>
      <c r="R99" s="2"/>
    </row>
    <row r="100" spans="1:18" ht="13.5" thickBot="1">
      <c r="A100" s="19"/>
      <c r="B100" s="19"/>
      <c r="C100" s="19"/>
      <c r="D100" s="19"/>
      <c r="E100" s="19"/>
      <c r="F100" s="19"/>
      <c r="G100" s="19"/>
      <c r="I100" s="19"/>
      <c r="J100" s="19"/>
      <c r="K100" s="32"/>
      <c r="L100" s="32"/>
      <c r="M100" s="32"/>
      <c r="N100" s="32"/>
      <c r="O100" s="32"/>
      <c r="P100" s="18"/>
      <c r="Q100" s="2"/>
      <c r="R100" s="2"/>
    </row>
    <row r="101" spans="1:15" s="4" customFormat="1" ht="52.5" customHeight="1" thickBot="1">
      <c r="A101" s="20" t="s">
        <v>6</v>
      </c>
      <c r="B101" s="21" t="s">
        <v>1</v>
      </c>
      <c r="C101" s="21" t="s">
        <v>2</v>
      </c>
      <c r="D101" s="21" t="s">
        <v>3</v>
      </c>
      <c r="E101" s="21" t="s">
        <v>4</v>
      </c>
      <c r="F101" s="21" t="s">
        <v>27</v>
      </c>
      <c r="G101" s="21" t="s">
        <v>28</v>
      </c>
      <c r="H101" s="14" t="s">
        <v>5</v>
      </c>
      <c r="I101" s="82" t="s">
        <v>25</v>
      </c>
      <c r="J101" s="83"/>
      <c r="K101" s="83"/>
      <c r="L101" s="84"/>
      <c r="M101" s="21" t="s">
        <v>8</v>
      </c>
      <c r="N101" s="21" t="s">
        <v>9</v>
      </c>
      <c r="O101" s="22" t="s">
        <v>10</v>
      </c>
    </row>
    <row r="102" spans="1:15" ht="12.75">
      <c r="A102" s="42" t="s">
        <v>40</v>
      </c>
      <c r="B102" s="43" t="s">
        <v>22</v>
      </c>
      <c r="C102" s="56"/>
      <c r="D102" s="56"/>
      <c r="E102" s="56">
        <f>C102*D102</f>
        <v>0</v>
      </c>
      <c r="F102" s="56"/>
      <c r="G102" s="56"/>
      <c r="H102" s="55" t="s">
        <v>48</v>
      </c>
      <c r="I102" s="56"/>
      <c r="J102" s="56"/>
      <c r="K102" s="56"/>
      <c r="L102" s="56"/>
      <c r="M102" s="23" t="e">
        <f aca="true" t="shared" si="14" ref="M102:M116">AVERAGE(I102:L102)</f>
        <v>#DIV/0!</v>
      </c>
      <c r="N102" s="23" t="e">
        <f aca="true" t="shared" si="15" ref="N102:N116">(M102*$M$99)/H102*100</f>
        <v>#DIV/0!</v>
      </c>
      <c r="O102" s="25" t="e">
        <f aca="true" t="shared" si="16" ref="O102:O116">N102/E102*100</f>
        <v>#DIV/0!</v>
      </c>
    </row>
    <row r="103" spans="1:15" ht="12.75">
      <c r="A103" s="42" t="s">
        <v>40</v>
      </c>
      <c r="B103" s="43" t="s">
        <v>23</v>
      </c>
      <c r="C103" s="44"/>
      <c r="D103" s="44"/>
      <c r="E103" s="56">
        <f aca="true" t="shared" si="17" ref="E103:E116">C103*D103</f>
        <v>0</v>
      </c>
      <c r="F103" s="56"/>
      <c r="G103" s="56"/>
      <c r="H103" s="55" t="s">
        <v>48</v>
      </c>
      <c r="I103" s="56"/>
      <c r="J103" s="56"/>
      <c r="K103" s="56"/>
      <c r="L103" s="56"/>
      <c r="M103" s="23" t="e">
        <f t="shared" si="14"/>
        <v>#DIV/0!</v>
      </c>
      <c r="N103" s="23" t="e">
        <f t="shared" si="15"/>
        <v>#DIV/0!</v>
      </c>
      <c r="O103" s="25" t="e">
        <f t="shared" si="16"/>
        <v>#DIV/0!</v>
      </c>
    </row>
    <row r="104" spans="1:15" ht="12.75">
      <c r="A104" s="42" t="s">
        <v>40</v>
      </c>
      <c r="B104" s="43" t="s">
        <v>24</v>
      </c>
      <c r="C104" s="44"/>
      <c r="D104" s="44"/>
      <c r="E104" s="56">
        <f t="shared" si="17"/>
        <v>0</v>
      </c>
      <c r="F104" s="56"/>
      <c r="G104" s="56"/>
      <c r="H104" s="55" t="s">
        <v>48</v>
      </c>
      <c r="I104" s="56"/>
      <c r="J104" s="56"/>
      <c r="K104" s="56"/>
      <c r="L104" s="56"/>
      <c r="M104" s="23" t="e">
        <f t="shared" si="14"/>
        <v>#DIV/0!</v>
      </c>
      <c r="N104" s="23" t="e">
        <f t="shared" si="15"/>
        <v>#DIV/0!</v>
      </c>
      <c r="O104" s="25" t="e">
        <f t="shared" si="16"/>
        <v>#DIV/0!</v>
      </c>
    </row>
    <row r="105" spans="1:15" ht="12.75">
      <c r="A105" s="42" t="s">
        <v>40</v>
      </c>
      <c r="B105" s="43" t="s">
        <v>30</v>
      </c>
      <c r="C105" s="44"/>
      <c r="D105" s="44"/>
      <c r="E105" s="56">
        <f t="shared" si="17"/>
        <v>0</v>
      </c>
      <c r="F105" s="56"/>
      <c r="G105" s="56"/>
      <c r="H105" s="55" t="s">
        <v>48</v>
      </c>
      <c r="I105" s="56"/>
      <c r="J105" s="56"/>
      <c r="K105" s="56"/>
      <c r="L105" s="56"/>
      <c r="M105" s="23" t="e">
        <f t="shared" si="14"/>
        <v>#DIV/0!</v>
      </c>
      <c r="N105" s="23" t="e">
        <f t="shared" si="15"/>
        <v>#DIV/0!</v>
      </c>
      <c r="O105" s="25" t="e">
        <f t="shared" si="16"/>
        <v>#DIV/0!</v>
      </c>
    </row>
    <row r="106" spans="1:15" ht="12.75">
      <c r="A106" s="45" t="s">
        <v>40</v>
      </c>
      <c r="B106" s="46" t="s">
        <v>38</v>
      </c>
      <c r="C106" s="47"/>
      <c r="D106" s="47"/>
      <c r="E106" s="58">
        <f t="shared" si="17"/>
        <v>0</v>
      </c>
      <c r="F106" s="58"/>
      <c r="G106" s="58"/>
      <c r="H106" s="57" t="s">
        <v>48</v>
      </c>
      <c r="I106" s="58"/>
      <c r="J106" s="58"/>
      <c r="K106" s="58"/>
      <c r="L106" s="58"/>
      <c r="M106" s="26" t="e">
        <f t="shared" si="14"/>
        <v>#DIV/0!</v>
      </c>
      <c r="N106" s="26" t="e">
        <f t="shared" si="15"/>
        <v>#DIV/0!</v>
      </c>
      <c r="O106" s="27" t="e">
        <f t="shared" si="16"/>
        <v>#DIV/0!</v>
      </c>
    </row>
    <row r="107" spans="1:15" ht="12.75">
      <c r="A107" s="42" t="s">
        <v>41</v>
      </c>
      <c r="B107" s="43" t="s">
        <v>22</v>
      </c>
      <c r="C107" s="44"/>
      <c r="D107" s="44"/>
      <c r="E107" s="56">
        <f t="shared" si="17"/>
        <v>0</v>
      </c>
      <c r="F107" s="56"/>
      <c r="G107" s="56"/>
      <c r="H107" s="55" t="s">
        <v>48</v>
      </c>
      <c r="I107" s="56"/>
      <c r="J107" s="56"/>
      <c r="K107" s="56"/>
      <c r="L107" s="56"/>
      <c r="M107" s="23" t="e">
        <f t="shared" si="14"/>
        <v>#DIV/0!</v>
      </c>
      <c r="N107" s="23" t="e">
        <f t="shared" si="15"/>
        <v>#DIV/0!</v>
      </c>
      <c r="O107" s="25" t="e">
        <f t="shared" si="16"/>
        <v>#DIV/0!</v>
      </c>
    </row>
    <row r="108" spans="1:15" ht="12.75">
      <c r="A108" s="42" t="s">
        <v>41</v>
      </c>
      <c r="B108" s="43" t="s">
        <v>23</v>
      </c>
      <c r="C108" s="44"/>
      <c r="D108" s="44"/>
      <c r="E108" s="56">
        <f t="shared" si="17"/>
        <v>0</v>
      </c>
      <c r="F108" s="56"/>
      <c r="G108" s="56"/>
      <c r="H108" s="55" t="s">
        <v>48</v>
      </c>
      <c r="I108" s="56"/>
      <c r="J108" s="56"/>
      <c r="K108" s="56"/>
      <c r="L108" s="56"/>
      <c r="M108" s="23" t="e">
        <f t="shared" si="14"/>
        <v>#DIV/0!</v>
      </c>
      <c r="N108" s="23" t="e">
        <f t="shared" si="15"/>
        <v>#DIV/0!</v>
      </c>
      <c r="O108" s="25" t="e">
        <f t="shared" si="16"/>
        <v>#DIV/0!</v>
      </c>
    </row>
    <row r="109" spans="1:15" ht="12.75">
      <c r="A109" s="42" t="s">
        <v>41</v>
      </c>
      <c r="B109" s="43" t="s">
        <v>24</v>
      </c>
      <c r="C109" s="44"/>
      <c r="D109" s="44"/>
      <c r="E109" s="56">
        <f t="shared" si="17"/>
        <v>0</v>
      </c>
      <c r="F109" s="56"/>
      <c r="G109" s="56"/>
      <c r="H109" s="55" t="s">
        <v>48</v>
      </c>
      <c r="I109" s="56"/>
      <c r="J109" s="56"/>
      <c r="K109" s="56"/>
      <c r="L109" s="56"/>
      <c r="M109" s="23" t="e">
        <f t="shared" si="14"/>
        <v>#DIV/0!</v>
      </c>
      <c r="N109" s="23" t="e">
        <f t="shared" si="15"/>
        <v>#DIV/0!</v>
      </c>
      <c r="O109" s="25" t="e">
        <f t="shared" si="16"/>
        <v>#DIV/0!</v>
      </c>
    </row>
    <row r="110" spans="1:15" ht="12.75">
      <c r="A110" s="42" t="s">
        <v>41</v>
      </c>
      <c r="B110" s="43" t="s">
        <v>30</v>
      </c>
      <c r="C110" s="44"/>
      <c r="D110" s="44"/>
      <c r="E110" s="56">
        <f t="shared" si="17"/>
        <v>0</v>
      </c>
      <c r="F110" s="56"/>
      <c r="G110" s="56"/>
      <c r="H110" s="55" t="s">
        <v>48</v>
      </c>
      <c r="I110" s="56"/>
      <c r="J110" s="56"/>
      <c r="K110" s="56"/>
      <c r="L110" s="56"/>
      <c r="M110" s="23" t="e">
        <f t="shared" si="14"/>
        <v>#DIV/0!</v>
      </c>
      <c r="N110" s="23" t="e">
        <f t="shared" si="15"/>
        <v>#DIV/0!</v>
      </c>
      <c r="O110" s="25" t="e">
        <f t="shared" si="16"/>
        <v>#DIV/0!</v>
      </c>
    </row>
    <row r="111" spans="1:15" ht="12.75">
      <c r="A111" s="45" t="s">
        <v>41</v>
      </c>
      <c r="B111" s="46" t="s">
        <v>38</v>
      </c>
      <c r="C111" s="47"/>
      <c r="D111" s="47"/>
      <c r="E111" s="58">
        <f t="shared" si="17"/>
        <v>0</v>
      </c>
      <c r="F111" s="58"/>
      <c r="G111" s="58"/>
      <c r="H111" s="57" t="s">
        <v>48</v>
      </c>
      <c r="I111" s="58"/>
      <c r="J111" s="58"/>
      <c r="K111" s="58"/>
      <c r="L111" s="58"/>
      <c r="M111" s="26" t="e">
        <f t="shared" si="14"/>
        <v>#DIV/0!</v>
      </c>
      <c r="N111" s="26" t="e">
        <f t="shared" si="15"/>
        <v>#DIV/0!</v>
      </c>
      <c r="O111" s="27" t="e">
        <f t="shared" si="16"/>
        <v>#DIV/0!</v>
      </c>
    </row>
    <row r="112" spans="1:15" ht="12.75">
      <c r="A112" s="42" t="s">
        <v>42</v>
      </c>
      <c r="B112" s="43" t="s">
        <v>22</v>
      </c>
      <c r="C112" s="44"/>
      <c r="D112" s="44"/>
      <c r="E112" s="56">
        <f t="shared" si="17"/>
        <v>0</v>
      </c>
      <c r="F112" s="56"/>
      <c r="G112" s="56"/>
      <c r="H112" s="55" t="s">
        <v>48</v>
      </c>
      <c r="I112" s="56"/>
      <c r="J112" s="56"/>
      <c r="K112" s="56"/>
      <c r="L112" s="56"/>
      <c r="M112" s="23" t="e">
        <f t="shared" si="14"/>
        <v>#DIV/0!</v>
      </c>
      <c r="N112" s="23" t="e">
        <f t="shared" si="15"/>
        <v>#DIV/0!</v>
      </c>
      <c r="O112" s="25" t="e">
        <f t="shared" si="16"/>
        <v>#DIV/0!</v>
      </c>
    </row>
    <row r="113" spans="1:15" ht="12.75">
      <c r="A113" s="42" t="s">
        <v>42</v>
      </c>
      <c r="B113" s="43" t="s">
        <v>23</v>
      </c>
      <c r="C113" s="44"/>
      <c r="D113" s="44"/>
      <c r="E113" s="56">
        <f t="shared" si="17"/>
        <v>0</v>
      </c>
      <c r="F113" s="56"/>
      <c r="G113" s="56"/>
      <c r="H113" s="55" t="s">
        <v>48</v>
      </c>
      <c r="I113" s="56"/>
      <c r="J113" s="56"/>
      <c r="K113" s="56"/>
      <c r="L113" s="56"/>
      <c r="M113" s="23" t="e">
        <f t="shared" si="14"/>
        <v>#DIV/0!</v>
      </c>
      <c r="N113" s="23" t="e">
        <f t="shared" si="15"/>
        <v>#DIV/0!</v>
      </c>
      <c r="O113" s="25" t="e">
        <f t="shared" si="16"/>
        <v>#DIV/0!</v>
      </c>
    </row>
    <row r="114" spans="1:15" ht="12.75">
      <c r="A114" s="42" t="s">
        <v>42</v>
      </c>
      <c r="B114" s="43" t="s">
        <v>24</v>
      </c>
      <c r="C114" s="44"/>
      <c r="D114" s="44"/>
      <c r="E114" s="56">
        <f t="shared" si="17"/>
        <v>0</v>
      </c>
      <c r="F114" s="56"/>
      <c r="G114" s="56"/>
      <c r="H114" s="55" t="s">
        <v>48</v>
      </c>
      <c r="I114" s="56"/>
      <c r="J114" s="56"/>
      <c r="K114" s="56"/>
      <c r="L114" s="56"/>
      <c r="M114" s="23" t="e">
        <f t="shared" si="14"/>
        <v>#DIV/0!</v>
      </c>
      <c r="N114" s="23" t="e">
        <f t="shared" si="15"/>
        <v>#DIV/0!</v>
      </c>
      <c r="O114" s="25" t="e">
        <f t="shared" si="16"/>
        <v>#DIV/0!</v>
      </c>
    </row>
    <row r="115" spans="1:15" ht="12.75">
      <c r="A115" s="42" t="s">
        <v>42</v>
      </c>
      <c r="B115" s="43" t="s">
        <v>30</v>
      </c>
      <c r="C115" s="44"/>
      <c r="D115" s="44"/>
      <c r="E115" s="56">
        <f t="shared" si="17"/>
        <v>0</v>
      </c>
      <c r="F115" s="56"/>
      <c r="G115" s="56"/>
      <c r="H115" s="55" t="s">
        <v>48</v>
      </c>
      <c r="I115" s="56"/>
      <c r="J115" s="56"/>
      <c r="K115" s="56"/>
      <c r="L115" s="56"/>
      <c r="M115" s="23" t="e">
        <f t="shared" si="14"/>
        <v>#DIV/0!</v>
      </c>
      <c r="N115" s="23" t="e">
        <f t="shared" si="15"/>
        <v>#DIV/0!</v>
      </c>
      <c r="O115" s="25" t="e">
        <f t="shared" si="16"/>
        <v>#DIV/0!</v>
      </c>
    </row>
    <row r="116" spans="1:15" ht="13.5" thickBot="1">
      <c r="A116" s="49" t="s">
        <v>42</v>
      </c>
      <c r="B116" s="50" t="s">
        <v>38</v>
      </c>
      <c r="C116" s="51"/>
      <c r="D116" s="51"/>
      <c r="E116" s="61">
        <f t="shared" si="17"/>
        <v>0</v>
      </c>
      <c r="F116" s="51"/>
      <c r="G116" s="51"/>
      <c r="H116" s="60" t="s">
        <v>48</v>
      </c>
      <c r="I116" s="51"/>
      <c r="J116" s="51"/>
      <c r="K116" s="51"/>
      <c r="L116" s="51"/>
      <c r="M116" s="30" t="e">
        <f t="shared" si="14"/>
        <v>#DIV/0!</v>
      </c>
      <c r="N116" s="30" t="e">
        <f t="shared" si="15"/>
        <v>#DIV/0!</v>
      </c>
      <c r="O116" s="31" t="e">
        <f t="shared" si="16"/>
        <v>#DIV/0!</v>
      </c>
    </row>
    <row r="117" spans="1:16" ht="12.75">
      <c r="A117" s="19"/>
      <c r="B117" s="19"/>
      <c r="C117" s="19"/>
      <c r="D117" s="19"/>
      <c r="E117" s="19"/>
      <c r="F117" s="19"/>
      <c r="G117" s="19"/>
      <c r="I117" s="19"/>
      <c r="J117" s="19"/>
      <c r="K117" s="19"/>
      <c r="L117" s="19"/>
      <c r="M117" s="19"/>
      <c r="N117" s="19"/>
      <c r="O117" s="19"/>
      <c r="P117" s="17"/>
    </row>
    <row r="118" spans="1:16" ht="12.75">
      <c r="A118" s="19"/>
      <c r="B118" s="19"/>
      <c r="C118" s="19"/>
      <c r="D118" s="19"/>
      <c r="E118" s="19"/>
      <c r="F118" s="19"/>
      <c r="G118" s="19"/>
      <c r="I118" s="19"/>
      <c r="J118" s="19"/>
      <c r="K118" s="19"/>
      <c r="L118" s="19"/>
      <c r="M118" s="19"/>
      <c r="N118" s="19"/>
      <c r="O118" s="19"/>
      <c r="P118" s="17"/>
    </row>
    <row r="119" spans="1:16" ht="15.75">
      <c r="A119" s="1" t="s">
        <v>15</v>
      </c>
      <c r="B119" s="19"/>
      <c r="C119" s="5" t="s">
        <v>51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9"/>
      <c r="O119" s="19"/>
      <c r="P119" s="17"/>
    </row>
    <row r="120" spans="1:16" ht="12.75">
      <c r="A120" s="19" t="s">
        <v>0</v>
      </c>
      <c r="B120" s="19"/>
      <c r="C120" s="19"/>
      <c r="D120" s="52">
        <f>D$20</f>
        <v>0</v>
      </c>
      <c r="E120" s="19" t="s">
        <v>44</v>
      </c>
      <c r="F120" s="52">
        <f>F$20</f>
        <v>0</v>
      </c>
      <c r="G120" s="19"/>
      <c r="H120" s="12" t="s">
        <v>7</v>
      </c>
      <c r="I120" s="52">
        <f>I$20</f>
        <v>0</v>
      </c>
      <c r="J120" s="19"/>
      <c r="K120" s="19" t="s">
        <v>45</v>
      </c>
      <c r="L120" s="19"/>
      <c r="M120" s="63" t="e">
        <f>D120*(F120+273)/293*1013/I120</f>
        <v>#DIV/0!</v>
      </c>
      <c r="N120" s="19"/>
      <c r="O120" s="19"/>
      <c r="P120" s="17"/>
    </row>
    <row r="121" spans="1:16" ht="13.5" thickBot="1">
      <c r="A121" s="19"/>
      <c r="B121" s="19"/>
      <c r="C121" s="19"/>
      <c r="D121" s="19"/>
      <c r="E121" s="19"/>
      <c r="F121" s="19"/>
      <c r="G121" s="19"/>
      <c r="I121" s="19"/>
      <c r="J121" s="19"/>
      <c r="K121" s="19"/>
      <c r="L121" s="19"/>
      <c r="M121" s="19"/>
      <c r="N121" s="19"/>
      <c r="O121" s="19"/>
      <c r="P121" s="17"/>
    </row>
    <row r="122" spans="1:16" s="4" customFormat="1" ht="52.5" customHeight="1" thickBot="1">
      <c r="A122" s="20" t="s">
        <v>6</v>
      </c>
      <c r="B122" s="21" t="s">
        <v>1</v>
      </c>
      <c r="C122" s="21" t="s">
        <v>2</v>
      </c>
      <c r="D122" s="21" t="s">
        <v>3</v>
      </c>
      <c r="E122" s="21" t="s">
        <v>4</v>
      </c>
      <c r="F122" s="21" t="s">
        <v>27</v>
      </c>
      <c r="G122" s="21" t="s">
        <v>28</v>
      </c>
      <c r="H122" s="14" t="s">
        <v>5</v>
      </c>
      <c r="I122" s="21" t="s">
        <v>11</v>
      </c>
      <c r="J122" s="82" t="s">
        <v>25</v>
      </c>
      <c r="K122" s="83"/>
      <c r="L122" s="83"/>
      <c r="M122" s="84"/>
      <c r="N122" s="21" t="s">
        <v>8</v>
      </c>
      <c r="O122" s="21" t="s">
        <v>9</v>
      </c>
      <c r="P122" s="22" t="s">
        <v>10</v>
      </c>
    </row>
    <row r="123" spans="1:16" ht="12.75">
      <c r="A123" s="43" t="s">
        <v>40</v>
      </c>
      <c r="B123" s="43" t="s">
        <v>49</v>
      </c>
      <c r="C123" s="56"/>
      <c r="D123" s="56"/>
      <c r="E123" s="56">
        <f>C123*D123</f>
        <v>0</v>
      </c>
      <c r="F123" s="56"/>
      <c r="G123" s="56"/>
      <c r="H123" s="55" t="s">
        <v>48</v>
      </c>
      <c r="I123" s="23" t="s">
        <v>17</v>
      </c>
      <c r="J123" s="56"/>
      <c r="K123" s="56"/>
      <c r="L123" s="56"/>
      <c r="M123" s="56"/>
      <c r="N123" s="23" t="e">
        <f>AVERAGE(J123:M123)</f>
        <v>#DIV/0!</v>
      </c>
      <c r="O123" s="23" t="e">
        <f aca="true" t="shared" si="18" ref="O123:O161">(N123*$M$120)/H123*100</f>
        <v>#DIV/0!</v>
      </c>
      <c r="P123" s="25" t="e">
        <f aca="true" t="shared" si="19" ref="P123:P161">O123/E123*100</f>
        <v>#DIV/0!</v>
      </c>
    </row>
    <row r="124" spans="1:16" ht="12.75">
      <c r="A124" s="43" t="s">
        <v>40</v>
      </c>
      <c r="B124" s="43" t="s">
        <v>49</v>
      </c>
      <c r="C124" s="44"/>
      <c r="D124" s="44"/>
      <c r="E124" s="56">
        <f aca="true" t="shared" si="20" ref="E124:E135">C124*D124</f>
        <v>0</v>
      </c>
      <c r="F124" s="56"/>
      <c r="G124" s="56"/>
      <c r="H124" s="55" t="s">
        <v>48</v>
      </c>
      <c r="I124" s="23" t="s">
        <v>18</v>
      </c>
      <c r="J124" s="56"/>
      <c r="K124" s="56"/>
      <c r="L124" s="56"/>
      <c r="M124" s="56"/>
      <c r="N124" s="23" t="e">
        <f aca="true" t="shared" si="21" ref="N124:N161">AVERAGE(J124:M124)</f>
        <v>#DIV/0!</v>
      </c>
      <c r="O124" s="23" t="e">
        <f t="shared" si="18"/>
        <v>#DIV/0!</v>
      </c>
      <c r="P124" s="25" t="e">
        <f t="shared" si="19"/>
        <v>#DIV/0!</v>
      </c>
    </row>
    <row r="125" spans="1:16" ht="12.75">
      <c r="A125" s="43" t="s">
        <v>40</v>
      </c>
      <c r="B125" s="43" t="s">
        <v>49</v>
      </c>
      <c r="C125" s="44"/>
      <c r="D125" s="44"/>
      <c r="E125" s="56">
        <f t="shared" si="20"/>
        <v>0</v>
      </c>
      <c r="F125" s="56"/>
      <c r="G125" s="56"/>
      <c r="H125" s="55" t="s">
        <v>48</v>
      </c>
      <c r="I125" s="23" t="s">
        <v>19</v>
      </c>
      <c r="J125" s="56"/>
      <c r="K125" s="56"/>
      <c r="L125" s="56"/>
      <c r="M125" s="56"/>
      <c r="N125" s="23" t="e">
        <f t="shared" si="21"/>
        <v>#DIV/0!</v>
      </c>
      <c r="O125" s="23" t="e">
        <f t="shared" si="18"/>
        <v>#DIV/0!</v>
      </c>
      <c r="P125" s="25" t="e">
        <f t="shared" si="19"/>
        <v>#DIV/0!</v>
      </c>
    </row>
    <row r="126" spans="1:16" ht="12.75">
      <c r="A126" s="43" t="s">
        <v>40</v>
      </c>
      <c r="B126" s="43" t="s">
        <v>49</v>
      </c>
      <c r="C126" s="44"/>
      <c r="D126" s="44"/>
      <c r="E126" s="56">
        <f t="shared" si="20"/>
        <v>0</v>
      </c>
      <c r="F126" s="56"/>
      <c r="G126" s="56"/>
      <c r="H126" s="55" t="s">
        <v>48</v>
      </c>
      <c r="I126" s="23" t="s">
        <v>20</v>
      </c>
      <c r="J126" s="56"/>
      <c r="K126" s="56"/>
      <c r="L126" s="56"/>
      <c r="M126" s="56"/>
      <c r="N126" s="23" t="e">
        <f t="shared" si="21"/>
        <v>#DIV/0!</v>
      </c>
      <c r="O126" s="23" t="e">
        <f t="shared" si="18"/>
        <v>#DIV/0!</v>
      </c>
      <c r="P126" s="25" t="e">
        <f t="shared" si="19"/>
        <v>#DIV/0!</v>
      </c>
    </row>
    <row r="127" spans="1:16" ht="12.75">
      <c r="A127" s="46" t="s">
        <v>40</v>
      </c>
      <c r="B127" s="46" t="s">
        <v>49</v>
      </c>
      <c r="C127" s="47"/>
      <c r="D127" s="47"/>
      <c r="E127" s="58">
        <f t="shared" si="20"/>
        <v>0</v>
      </c>
      <c r="F127" s="58"/>
      <c r="G127" s="58"/>
      <c r="H127" s="57" t="s">
        <v>48</v>
      </c>
      <c r="I127" s="26" t="s">
        <v>21</v>
      </c>
      <c r="J127" s="58"/>
      <c r="K127" s="58"/>
      <c r="L127" s="58"/>
      <c r="M127" s="58"/>
      <c r="N127" s="26" t="e">
        <f t="shared" si="21"/>
        <v>#DIV/0!</v>
      </c>
      <c r="O127" s="26" t="e">
        <f t="shared" si="18"/>
        <v>#DIV/0!</v>
      </c>
      <c r="P127" s="27" t="e">
        <f t="shared" si="19"/>
        <v>#DIV/0!</v>
      </c>
    </row>
    <row r="128" spans="1:16" ht="12.75">
      <c r="A128" s="43" t="s">
        <v>40</v>
      </c>
      <c r="B128" s="43" t="s">
        <v>23</v>
      </c>
      <c r="C128" s="44"/>
      <c r="D128" s="44"/>
      <c r="E128" s="56">
        <f t="shared" si="20"/>
        <v>0</v>
      </c>
      <c r="F128" s="56"/>
      <c r="G128" s="56"/>
      <c r="H128" s="55" t="s">
        <v>48</v>
      </c>
      <c r="I128" s="23" t="s">
        <v>17</v>
      </c>
      <c r="J128" s="56"/>
      <c r="K128" s="56"/>
      <c r="L128" s="56"/>
      <c r="M128" s="56"/>
      <c r="N128" s="23" t="e">
        <f t="shared" si="21"/>
        <v>#DIV/0!</v>
      </c>
      <c r="O128" s="23" t="e">
        <f t="shared" si="18"/>
        <v>#DIV/0!</v>
      </c>
      <c r="P128" s="25" t="e">
        <f t="shared" si="19"/>
        <v>#DIV/0!</v>
      </c>
    </row>
    <row r="129" spans="1:16" ht="12.75">
      <c r="A129" s="46" t="s">
        <v>40</v>
      </c>
      <c r="B129" s="46" t="s">
        <v>23</v>
      </c>
      <c r="C129" s="47"/>
      <c r="D129" s="47"/>
      <c r="E129" s="58">
        <f t="shared" si="20"/>
        <v>0</v>
      </c>
      <c r="F129" s="58"/>
      <c r="G129" s="58"/>
      <c r="H129" s="57" t="s">
        <v>48</v>
      </c>
      <c r="I129" s="26" t="s">
        <v>18</v>
      </c>
      <c r="J129" s="58"/>
      <c r="K129" s="58"/>
      <c r="L129" s="58"/>
      <c r="M129" s="58"/>
      <c r="N129" s="26" t="e">
        <f t="shared" si="21"/>
        <v>#DIV/0!</v>
      </c>
      <c r="O129" s="26" t="e">
        <f t="shared" si="18"/>
        <v>#DIV/0!</v>
      </c>
      <c r="P129" s="27" t="e">
        <f t="shared" si="19"/>
        <v>#DIV/0!</v>
      </c>
    </row>
    <row r="130" spans="1:16" ht="12.75">
      <c r="A130" s="43" t="s">
        <v>40</v>
      </c>
      <c r="B130" s="43" t="s">
        <v>24</v>
      </c>
      <c r="C130" s="44"/>
      <c r="D130" s="44"/>
      <c r="E130" s="56">
        <f t="shared" si="20"/>
        <v>0</v>
      </c>
      <c r="F130" s="56"/>
      <c r="G130" s="56"/>
      <c r="H130" s="55" t="s">
        <v>48</v>
      </c>
      <c r="I130" s="23" t="s">
        <v>17</v>
      </c>
      <c r="J130" s="56"/>
      <c r="K130" s="56"/>
      <c r="L130" s="56"/>
      <c r="M130" s="56"/>
      <c r="N130" s="23" t="e">
        <f t="shared" si="21"/>
        <v>#DIV/0!</v>
      </c>
      <c r="O130" s="23" t="e">
        <f t="shared" si="18"/>
        <v>#DIV/0!</v>
      </c>
      <c r="P130" s="25" t="e">
        <f t="shared" si="19"/>
        <v>#DIV/0!</v>
      </c>
    </row>
    <row r="131" spans="1:16" ht="12.75">
      <c r="A131" s="46" t="s">
        <v>40</v>
      </c>
      <c r="B131" s="46" t="s">
        <v>24</v>
      </c>
      <c r="C131" s="47"/>
      <c r="D131" s="47"/>
      <c r="E131" s="58">
        <f t="shared" si="20"/>
        <v>0</v>
      </c>
      <c r="F131" s="58"/>
      <c r="G131" s="58"/>
      <c r="H131" s="57" t="s">
        <v>48</v>
      </c>
      <c r="I131" s="26" t="s">
        <v>18</v>
      </c>
      <c r="J131" s="58"/>
      <c r="K131" s="58"/>
      <c r="L131" s="58"/>
      <c r="M131" s="58"/>
      <c r="N131" s="26" t="e">
        <f t="shared" si="21"/>
        <v>#DIV/0!</v>
      </c>
      <c r="O131" s="26" t="e">
        <f t="shared" si="18"/>
        <v>#DIV/0!</v>
      </c>
      <c r="P131" s="27" t="e">
        <f t="shared" si="19"/>
        <v>#DIV/0!</v>
      </c>
    </row>
    <row r="132" spans="1:16" ht="12.75">
      <c r="A132" s="43" t="s">
        <v>40</v>
      </c>
      <c r="B132" s="43" t="s">
        <v>30</v>
      </c>
      <c r="C132" s="44"/>
      <c r="D132" s="44"/>
      <c r="E132" s="56">
        <f t="shared" si="20"/>
        <v>0</v>
      </c>
      <c r="F132" s="56"/>
      <c r="G132" s="56"/>
      <c r="H132" s="55" t="s">
        <v>48</v>
      </c>
      <c r="I132" s="23" t="s">
        <v>17</v>
      </c>
      <c r="J132" s="56"/>
      <c r="K132" s="56"/>
      <c r="L132" s="56"/>
      <c r="M132" s="56"/>
      <c r="N132" s="23" t="e">
        <f t="shared" si="21"/>
        <v>#DIV/0!</v>
      </c>
      <c r="O132" s="23" t="e">
        <f t="shared" si="18"/>
        <v>#DIV/0!</v>
      </c>
      <c r="P132" s="25" t="e">
        <f t="shared" si="19"/>
        <v>#DIV/0!</v>
      </c>
    </row>
    <row r="133" spans="1:16" ht="12.75">
      <c r="A133" s="46" t="s">
        <v>40</v>
      </c>
      <c r="B133" s="46" t="s">
        <v>30</v>
      </c>
      <c r="C133" s="47"/>
      <c r="D133" s="47"/>
      <c r="E133" s="58">
        <f t="shared" si="20"/>
        <v>0</v>
      </c>
      <c r="F133" s="58"/>
      <c r="G133" s="58"/>
      <c r="H133" s="57" t="s">
        <v>48</v>
      </c>
      <c r="I133" s="26" t="s">
        <v>18</v>
      </c>
      <c r="J133" s="58"/>
      <c r="K133" s="58"/>
      <c r="L133" s="58"/>
      <c r="M133" s="58"/>
      <c r="N133" s="26" t="e">
        <f t="shared" si="21"/>
        <v>#DIV/0!</v>
      </c>
      <c r="O133" s="26" t="e">
        <f t="shared" si="18"/>
        <v>#DIV/0!</v>
      </c>
      <c r="P133" s="27" t="e">
        <f t="shared" si="19"/>
        <v>#DIV/0!</v>
      </c>
    </row>
    <row r="134" spans="1:16" ht="12.75">
      <c r="A134" s="43" t="s">
        <v>40</v>
      </c>
      <c r="B134" s="43" t="s">
        <v>39</v>
      </c>
      <c r="C134" s="44"/>
      <c r="D134" s="44"/>
      <c r="E134" s="56">
        <f t="shared" si="20"/>
        <v>0</v>
      </c>
      <c r="F134" s="56"/>
      <c r="G134" s="56"/>
      <c r="H134" s="55" t="s">
        <v>48</v>
      </c>
      <c r="I134" s="23" t="s">
        <v>17</v>
      </c>
      <c r="J134" s="56"/>
      <c r="K134" s="56"/>
      <c r="L134" s="56"/>
      <c r="M134" s="56"/>
      <c r="N134" s="23" t="e">
        <f t="shared" si="21"/>
        <v>#DIV/0!</v>
      </c>
      <c r="O134" s="23" t="e">
        <f t="shared" si="18"/>
        <v>#DIV/0!</v>
      </c>
      <c r="P134" s="25" t="e">
        <f t="shared" si="19"/>
        <v>#DIV/0!</v>
      </c>
    </row>
    <row r="135" spans="1:16" ht="12.75">
      <c r="A135" s="46" t="s">
        <v>40</v>
      </c>
      <c r="B135" s="46" t="s">
        <v>39</v>
      </c>
      <c r="C135" s="47"/>
      <c r="D135" s="47"/>
      <c r="E135" s="58">
        <f t="shared" si="20"/>
        <v>0</v>
      </c>
      <c r="F135" s="58"/>
      <c r="G135" s="58"/>
      <c r="H135" s="57" t="s">
        <v>48</v>
      </c>
      <c r="I135" s="26" t="s">
        <v>18</v>
      </c>
      <c r="J135" s="58"/>
      <c r="K135" s="58"/>
      <c r="L135" s="58"/>
      <c r="M135" s="58"/>
      <c r="N135" s="26" t="e">
        <f t="shared" si="21"/>
        <v>#DIV/0!</v>
      </c>
      <c r="O135" s="26" t="e">
        <f t="shared" si="18"/>
        <v>#DIV/0!</v>
      </c>
      <c r="P135" s="27" t="e">
        <f t="shared" si="19"/>
        <v>#DIV/0!</v>
      </c>
    </row>
    <row r="136" spans="1:16" ht="12.75">
      <c r="A136" s="43" t="s">
        <v>41</v>
      </c>
      <c r="B136" s="43" t="s">
        <v>49</v>
      </c>
      <c r="C136" s="56"/>
      <c r="D136" s="56"/>
      <c r="E136" s="56">
        <f>C136*D136</f>
        <v>0</v>
      </c>
      <c r="F136" s="56"/>
      <c r="G136" s="56"/>
      <c r="H136" s="55" t="s">
        <v>48</v>
      </c>
      <c r="I136" s="23" t="s">
        <v>17</v>
      </c>
      <c r="J136" s="56"/>
      <c r="K136" s="56"/>
      <c r="L136" s="56"/>
      <c r="M136" s="56"/>
      <c r="N136" s="23" t="e">
        <f t="shared" si="21"/>
        <v>#DIV/0!</v>
      </c>
      <c r="O136" s="23" t="e">
        <f t="shared" si="18"/>
        <v>#DIV/0!</v>
      </c>
      <c r="P136" s="25" t="e">
        <f t="shared" si="19"/>
        <v>#DIV/0!</v>
      </c>
    </row>
    <row r="137" spans="1:16" ht="12.75">
      <c r="A137" s="43" t="s">
        <v>41</v>
      </c>
      <c r="B137" s="43" t="s">
        <v>49</v>
      </c>
      <c r="C137" s="44"/>
      <c r="D137" s="44"/>
      <c r="E137" s="56">
        <f aca="true" t="shared" si="22" ref="E137:E148">C137*D137</f>
        <v>0</v>
      </c>
      <c r="F137" s="56"/>
      <c r="G137" s="56"/>
      <c r="H137" s="55" t="s">
        <v>48</v>
      </c>
      <c r="I137" s="23" t="s">
        <v>18</v>
      </c>
      <c r="J137" s="56"/>
      <c r="K137" s="56"/>
      <c r="L137" s="56"/>
      <c r="M137" s="56"/>
      <c r="N137" s="23" t="e">
        <f t="shared" si="21"/>
        <v>#DIV/0!</v>
      </c>
      <c r="O137" s="23" t="e">
        <f t="shared" si="18"/>
        <v>#DIV/0!</v>
      </c>
      <c r="P137" s="25" t="e">
        <f t="shared" si="19"/>
        <v>#DIV/0!</v>
      </c>
    </row>
    <row r="138" spans="1:16" ht="12.75">
      <c r="A138" s="43" t="s">
        <v>41</v>
      </c>
      <c r="B138" s="43" t="s">
        <v>49</v>
      </c>
      <c r="C138" s="44"/>
      <c r="D138" s="44"/>
      <c r="E138" s="56">
        <f t="shared" si="22"/>
        <v>0</v>
      </c>
      <c r="F138" s="56"/>
      <c r="G138" s="56"/>
      <c r="H138" s="55" t="s">
        <v>48</v>
      </c>
      <c r="I138" s="23" t="s">
        <v>19</v>
      </c>
      <c r="J138" s="56"/>
      <c r="K138" s="56"/>
      <c r="L138" s="56"/>
      <c r="M138" s="56"/>
      <c r="N138" s="23" t="e">
        <f t="shared" si="21"/>
        <v>#DIV/0!</v>
      </c>
      <c r="O138" s="23" t="e">
        <f t="shared" si="18"/>
        <v>#DIV/0!</v>
      </c>
      <c r="P138" s="25" t="e">
        <f t="shared" si="19"/>
        <v>#DIV/0!</v>
      </c>
    </row>
    <row r="139" spans="1:16" ht="12.75">
      <c r="A139" s="43" t="s">
        <v>41</v>
      </c>
      <c r="B139" s="43" t="s">
        <v>49</v>
      </c>
      <c r="C139" s="44"/>
      <c r="D139" s="44"/>
      <c r="E139" s="56">
        <f t="shared" si="22"/>
        <v>0</v>
      </c>
      <c r="F139" s="56"/>
      <c r="G139" s="56"/>
      <c r="H139" s="55" t="s">
        <v>48</v>
      </c>
      <c r="I139" s="23" t="s">
        <v>20</v>
      </c>
      <c r="J139" s="56"/>
      <c r="K139" s="56"/>
      <c r="L139" s="56"/>
      <c r="M139" s="56"/>
      <c r="N139" s="23" t="e">
        <f t="shared" si="21"/>
        <v>#DIV/0!</v>
      </c>
      <c r="O139" s="23" t="e">
        <f t="shared" si="18"/>
        <v>#DIV/0!</v>
      </c>
      <c r="P139" s="25" t="e">
        <f t="shared" si="19"/>
        <v>#DIV/0!</v>
      </c>
    </row>
    <row r="140" spans="1:16" ht="12.75">
      <c r="A140" s="46" t="s">
        <v>41</v>
      </c>
      <c r="B140" s="46" t="s">
        <v>49</v>
      </c>
      <c r="C140" s="47"/>
      <c r="D140" s="47"/>
      <c r="E140" s="58">
        <f t="shared" si="22"/>
        <v>0</v>
      </c>
      <c r="F140" s="58"/>
      <c r="G140" s="58"/>
      <c r="H140" s="57" t="s">
        <v>48</v>
      </c>
      <c r="I140" s="26" t="s">
        <v>21</v>
      </c>
      <c r="J140" s="58"/>
      <c r="K140" s="58"/>
      <c r="L140" s="58"/>
      <c r="M140" s="58"/>
      <c r="N140" s="26" t="e">
        <f t="shared" si="21"/>
        <v>#DIV/0!</v>
      </c>
      <c r="O140" s="26" t="e">
        <f t="shared" si="18"/>
        <v>#DIV/0!</v>
      </c>
      <c r="P140" s="27" t="e">
        <f t="shared" si="19"/>
        <v>#DIV/0!</v>
      </c>
    </row>
    <row r="141" spans="1:16" ht="12.75">
      <c r="A141" s="43" t="s">
        <v>41</v>
      </c>
      <c r="B141" s="43" t="s">
        <v>23</v>
      </c>
      <c r="C141" s="44"/>
      <c r="D141" s="44"/>
      <c r="E141" s="56">
        <f t="shared" si="22"/>
        <v>0</v>
      </c>
      <c r="F141" s="56"/>
      <c r="G141" s="56"/>
      <c r="H141" s="55" t="s">
        <v>48</v>
      </c>
      <c r="I141" s="23" t="s">
        <v>17</v>
      </c>
      <c r="J141" s="56"/>
      <c r="K141" s="56"/>
      <c r="L141" s="56"/>
      <c r="M141" s="56"/>
      <c r="N141" s="23" t="e">
        <f t="shared" si="21"/>
        <v>#DIV/0!</v>
      </c>
      <c r="O141" s="23" t="e">
        <f t="shared" si="18"/>
        <v>#DIV/0!</v>
      </c>
      <c r="P141" s="25" t="e">
        <f t="shared" si="19"/>
        <v>#DIV/0!</v>
      </c>
    </row>
    <row r="142" spans="1:16" ht="12.75">
      <c r="A142" s="46" t="s">
        <v>41</v>
      </c>
      <c r="B142" s="46" t="s">
        <v>23</v>
      </c>
      <c r="C142" s="47"/>
      <c r="D142" s="47"/>
      <c r="E142" s="58">
        <f t="shared" si="22"/>
        <v>0</v>
      </c>
      <c r="F142" s="58"/>
      <c r="G142" s="58"/>
      <c r="H142" s="57" t="s">
        <v>48</v>
      </c>
      <c r="I142" s="26" t="s">
        <v>18</v>
      </c>
      <c r="J142" s="58"/>
      <c r="K142" s="58"/>
      <c r="L142" s="58"/>
      <c r="M142" s="58"/>
      <c r="N142" s="26" t="e">
        <f t="shared" si="21"/>
        <v>#DIV/0!</v>
      </c>
      <c r="O142" s="26" t="e">
        <f t="shared" si="18"/>
        <v>#DIV/0!</v>
      </c>
      <c r="P142" s="27" t="e">
        <f t="shared" si="19"/>
        <v>#DIV/0!</v>
      </c>
    </row>
    <row r="143" spans="1:16" ht="12.75">
      <c r="A143" s="43" t="s">
        <v>41</v>
      </c>
      <c r="B143" s="43" t="s">
        <v>24</v>
      </c>
      <c r="C143" s="44"/>
      <c r="D143" s="44"/>
      <c r="E143" s="56">
        <f t="shared" si="22"/>
        <v>0</v>
      </c>
      <c r="F143" s="56"/>
      <c r="G143" s="56"/>
      <c r="H143" s="55" t="s">
        <v>48</v>
      </c>
      <c r="I143" s="23" t="s">
        <v>17</v>
      </c>
      <c r="J143" s="56"/>
      <c r="K143" s="56"/>
      <c r="L143" s="56"/>
      <c r="M143" s="56"/>
      <c r="N143" s="23" t="e">
        <f t="shared" si="21"/>
        <v>#DIV/0!</v>
      </c>
      <c r="O143" s="23" t="e">
        <f t="shared" si="18"/>
        <v>#DIV/0!</v>
      </c>
      <c r="P143" s="25" t="e">
        <f t="shared" si="19"/>
        <v>#DIV/0!</v>
      </c>
    </row>
    <row r="144" spans="1:16" ht="12.75">
      <c r="A144" s="46" t="s">
        <v>41</v>
      </c>
      <c r="B144" s="46" t="s">
        <v>24</v>
      </c>
      <c r="C144" s="47"/>
      <c r="D144" s="47"/>
      <c r="E144" s="58">
        <f t="shared" si="22"/>
        <v>0</v>
      </c>
      <c r="F144" s="58"/>
      <c r="G144" s="58"/>
      <c r="H144" s="57" t="s">
        <v>48</v>
      </c>
      <c r="I144" s="26" t="s">
        <v>18</v>
      </c>
      <c r="J144" s="58"/>
      <c r="K144" s="58"/>
      <c r="L144" s="58"/>
      <c r="M144" s="58"/>
      <c r="N144" s="26" t="e">
        <f t="shared" si="21"/>
        <v>#DIV/0!</v>
      </c>
      <c r="O144" s="26" t="e">
        <f t="shared" si="18"/>
        <v>#DIV/0!</v>
      </c>
      <c r="P144" s="27" t="e">
        <f t="shared" si="19"/>
        <v>#DIV/0!</v>
      </c>
    </row>
    <row r="145" spans="1:16" ht="12.75">
      <c r="A145" s="43" t="s">
        <v>41</v>
      </c>
      <c r="B145" s="43" t="s">
        <v>30</v>
      </c>
      <c r="C145" s="44"/>
      <c r="D145" s="44"/>
      <c r="E145" s="56">
        <f t="shared" si="22"/>
        <v>0</v>
      </c>
      <c r="F145" s="56"/>
      <c r="G145" s="56"/>
      <c r="H145" s="55" t="s">
        <v>48</v>
      </c>
      <c r="I145" s="23" t="s">
        <v>17</v>
      </c>
      <c r="J145" s="56"/>
      <c r="K145" s="56"/>
      <c r="L145" s="56"/>
      <c r="M145" s="56"/>
      <c r="N145" s="23" t="e">
        <f t="shared" si="21"/>
        <v>#DIV/0!</v>
      </c>
      <c r="O145" s="23" t="e">
        <f t="shared" si="18"/>
        <v>#DIV/0!</v>
      </c>
      <c r="P145" s="25" t="e">
        <f t="shared" si="19"/>
        <v>#DIV/0!</v>
      </c>
    </row>
    <row r="146" spans="1:16" ht="12.75">
      <c r="A146" s="46" t="s">
        <v>41</v>
      </c>
      <c r="B146" s="46" t="s">
        <v>30</v>
      </c>
      <c r="C146" s="47"/>
      <c r="D146" s="47"/>
      <c r="E146" s="58">
        <f t="shared" si="22"/>
        <v>0</v>
      </c>
      <c r="F146" s="58"/>
      <c r="G146" s="58"/>
      <c r="H146" s="57" t="s">
        <v>48</v>
      </c>
      <c r="I146" s="26" t="s">
        <v>18</v>
      </c>
      <c r="J146" s="58"/>
      <c r="K146" s="58"/>
      <c r="L146" s="58"/>
      <c r="M146" s="58"/>
      <c r="N146" s="26" t="e">
        <f t="shared" si="21"/>
        <v>#DIV/0!</v>
      </c>
      <c r="O146" s="26" t="e">
        <f t="shared" si="18"/>
        <v>#DIV/0!</v>
      </c>
      <c r="P146" s="27" t="e">
        <f t="shared" si="19"/>
        <v>#DIV/0!</v>
      </c>
    </row>
    <row r="147" spans="1:16" ht="12.75">
      <c r="A147" s="43" t="s">
        <v>41</v>
      </c>
      <c r="B147" s="43" t="s">
        <v>39</v>
      </c>
      <c r="C147" s="44"/>
      <c r="D147" s="44"/>
      <c r="E147" s="56">
        <f t="shared" si="22"/>
        <v>0</v>
      </c>
      <c r="F147" s="56"/>
      <c r="G147" s="56"/>
      <c r="H147" s="55" t="s">
        <v>48</v>
      </c>
      <c r="I147" s="23" t="s">
        <v>17</v>
      </c>
      <c r="J147" s="56"/>
      <c r="K147" s="56"/>
      <c r="L147" s="56"/>
      <c r="M147" s="56"/>
      <c r="N147" s="23" t="e">
        <f t="shared" si="21"/>
        <v>#DIV/0!</v>
      </c>
      <c r="O147" s="23" t="e">
        <f t="shared" si="18"/>
        <v>#DIV/0!</v>
      </c>
      <c r="P147" s="25" t="e">
        <f t="shared" si="19"/>
        <v>#DIV/0!</v>
      </c>
    </row>
    <row r="148" spans="1:16" ht="12.75">
      <c r="A148" s="46" t="s">
        <v>41</v>
      </c>
      <c r="B148" s="46" t="s">
        <v>39</v>
      </c>
      <c r="C148" s="47"/>
      <c r="D148" s="47"/>
      <c r="E148" s="58">
        <f t="shared" si="22"/>
        <v>0</v>
      </c>
      <c r="F148" s="58"/>
      <c r="G148" s="58"/>
      <c r="H148" s="57" t="s">
        <v>48</v>
      </c>
      <c r="I148" s="26" t="s">
        <v>18</v>
      </c>
      <c r="J148" s="58"/>
      <c r="K148" s="58"/>
      <c r="L148" s="58"/>
      <c r="M148" s="58"/>
      <c r="N148" s="26" t="e">
        <f t="shared" si="21"/>
        <v>#DIV/0!</v>
      </c>
      <c r="O148" s="26" t="e">
        <f t="shared" si="18"/>
        <v>#DIV/0!</v>
      </c>
      <c r="P148" s="27" t="e">
        <f t="shared" si="19"/>
        <v>#DIV/0!</v>
      </c>
    </row>
    <row r="149" spans="1:16" ht="12.75">
      <c r="A149" s="43" t="s">
        <v>42</v>
      </c>
      <c r="B149" s="43" t="s">
        <v>49</v>
      </c>
      <c r="C149" s="56"/>
      <c r="D149" s="56"/>
      <c r="E149" s="56">
        <f>C149*D149</f>
        <v>0</v>
      </c>
      <c r="F149" s="56"/>
      <c r="G149" s="56"/>
      <c r="H149" s="55" t="s">
        <v>48</v>
      </c>
      <c r="I149" s="23" t="s">
        <v>17</v>
      </c>
      <c r="J149" s="56"/>
      <c r="K149" s="56"/>
      <c r="L149" s="56"/>
      <c r="M149" s="56"/>
      <c r="N149" s="23" t="e">
        <f t="shared" si="21"/>
        <v>#DIV/0!</v>
      </c>
      <c r="O149" s="23" t="e">
        <f t="shared" si="18"/>
        <v>#DIV/0!</v>
      </c>
      <c r="P149" s="25" t="e">
        <f t="shared" si="19"/>
        <v>#DIV/0!</v>
      </c>
    </row>
    <row r="150" spans="1:16" ht="12.75">
      <c r="A150" s="43" t="s">
        <v>42</v>
      </c>
      <c r="B150" s="43" t="s">
        <v>49</v>
      </c>
      <c r="C150" s="44"/>
      <c r="D150" s="44"/>
      <c r="E150" s="56">
        <f aca="true" t="shared" si="23" ref="E150:E161">C150*D150</f>
        <v>0</v>
      </c>
      <c r="F150" s="56"/>
      <c r="G150" s="56"/>
      <c r="H150" s="55" t="s">
        <v>48</v>
      </c>
      <c r="I150" s="23" t="s">
        <v>18</v>
      </c>
      <c r="J150" s="56"/>
      <c r="K150" s="56"/>
      <c r="L150" s="56"/>
      <c r="M150" s="56"/>
      <c r="N150" s="23" t="e">
        <f t="shared" si="21"/>
        <v>#DIV/0!</v>
      </c>
      <c r="O150" s="23" t="e">
        <f t="shared" si="18"/>
        <v>#DIV/0!</v>
      </c>
      <c r="P150" s="25" t="e">
        <f t="shared" si="19"/>
        <v>#DIV/0!</v>
      </c>
    </row>
    <row r="151" spans="1:16" ht="12.75">
      <c r="A151" s="43" t="s">
        <v>42</v>
      </c>
      <c r="B151" s="43" t="s">
        <v>49</v>
      </c>
      <c r="C151" s="44"/>
      <c r="D151" s="44"/>
      <c r="E151" s="56">
        <f t="shared" si="23"/>
        <v>0</v>
      </c>
      <c r="F151" s="56"/>
      <c r="G151" s="56"/>
      <c r="H151" s="55" t="s">
        <v>48</v>
      </c>
      <c r="I151" s="23" t="s">
        <v>19</v>
      </c>
      <c r="J151" s="56"/>
      <c r="K151" s="56"/>
      <c r="L151" s="56"/>
      <c r="M151" s="56"/>
      <c r="N151" s="23" t="e">
        <f t="shared" si="21"/>
        <v>#DIV/0!</v>
      </c>
      <c r="O151" s="23" t="e">
        <f t="shared" si="18"/>
        <v>#DIV/0!</v>
      </c>
      <c r="P151" s="25" t="e">
        <f t="shared" si="19"/>
        <v>#DIV/0!</v>
      </c>
    </row>
    <row r="152" spans="1:16" ht="12.75">
      <c r="A152" s="43" t="s">
        <v>42</v>
      </c>
      <c r="B152" s="43" t="s">
        <v>49</v>
      </c>
      <c r="C152" s="44"/>
      <c r="D152" s="44"/>
      <c r="E152" s="56">
        <f t="shared" si="23"/>
        <v>0</v>
      </c>
      <c r="F152" s="56"/>
      <c r="G152" s="56"/>
      <c r="H152" s="55" t="s">
        <v>48</v>
      </c>
      <c r="I152" s="23" t="s">
        <v>20</v>
      </c>
      <c r="J152" s="56"/>
      <c r="K152" s="56"/>
      <c r="L152" s="56"/>
      <c r="M152" s="56"/>
      <c r="N152" s="23" t="e">
        <f t="shared" si="21"/>
        <v>#DIV/0!</v>
      </c>
      <c r="O152" s="23" t="e">
        <f t="shared" si="18"/>
        <v>#DIV/0!</v>
      </c>
      <c r="P152" s="25" t="e">
        <f t="shared" si="19"/>
        <v>#DIV/0!</v>
      </c>
    </row>
    <row r="153" spans="1:16" ht="12.75">
      <c r="A153" s="46" t="s">
        <v>42</v>
      </c>
      <c r="B153" s="46" t="s">
        <v>49</v>
      </c>
      <c r="C153" s="47"/>
      <c r="D153" s="47"/>
      <c r="E153" s="58">
        <f t="shared" si="23"/>
        <v>0</v>
      </c>
      <c r="F153" s="58"/>
      <c r="G153" s="58"/>
      <c r="H153" s="57" t="s">
        <v>48</v>
      </c>
      <c r="I153" s="26" t="s">
        <v>21</v>
      </c>
      <c r="J153" s="58"/>
      <c r="K153" s="58"/>
      <c r="L153" s="58"/>
      <c r="M153" s="58"/>
      <c r="N153" s="26" t="e">
        <f t="shared" si="21"/>
        <v>#DIV/0!</v>
      </c>
      <c r="O153" s="26" t="e">
        <f t="shared" si="18"/>
        <v>#DIV/0!</v>
      </c>
      <c r="P153" s="27" t="e">
        <f t="shared" si="19"/>
        <v>#DIV/0!</v>
      </c>
    </row>
    <row r="154" spans="1:16" ht="12.75">
      <c r="A154" s="43" t="s">
        <v>42</v>
      </c>
      <c r="B154" s="43" t="s">
        <v>23</v>
      </c>
      <c r="C154" s="44"/>
      <c r="D154" s="44"/>
      <c r="E154" s="56">
        <f t="shared" si="23"/>
        <v>0</v>
      </c>
      <c r="F154" s="56"/>
      <c r="G154" s="56"/>
      <c r="H154" s="55" t="s">
        <v>48</v>
      </c>
      <c r="I154" s="23" t="s">
        <v>17</v>
      </c>
      <c r="J154" s="56"/>
      <c r="K154" s="56"/>
      <c r="L154" s="56"/>
      <c r="M154" s="56"/>
      <c r="N154" s="23" t="e">
        <f t="shared" si="21"/>
        <v>#DIV/0!</v>
      </c>
      <c r="O154" s="23" t="e">
        <f t="shared" si="18"/>
        <v>#DIV/0!</v>
      </c>
      <c r="P154" s="25" t="e">
        <f t="shared" si="19"/>
        <v>#DIV/0!</v>
      </c>
    </row>
    <row r="155" spans="1:16" ht="12.75">
      <c r="A155" s="46" t="s">
        <v>42</v>
      </c>
      <c r="B155" s="46" t="s">
        <v>23</v>
      </c>
      <c r="C155" s="47"/>
      <c r="D155" s="47"/>
      <c r="E155" s="58">
        <f t="shared" si="23"/>
        <v>0</v>
      </c>
      <c r="F155" s="58"/>
      <c r="G155" s="58"/>
      <c r="H155" s="57" t="s">
        <v>48</v>
      </c>
      <c r="I155" s="26" t="s">
        <v>18</v>
      </c>
      <c r="J155" s="58"/>
      <c r="K155" s="58"/>
      <c r="L155" s="58"/>
      <c r="M155" s="58"/>
      <c r="N155" s="26" t="e">
        <f t="shared" si="21"/>
        <v>#DIV/0!</v>
      </c>
      <c r="O155" s="26" t="e">
        <f t="shared" si="18"/>
        <v>#DIV/0!</v>
      </c>
      <c r="P155" s="27" t="e">
        <f t="shared" si="19"/>
        <v>#DIV/0!</v>
      </c>
    </row>
    <row r="156" spans="1:16" ht="12.75">
      <c r="A156" s="43" t="s">
        <v>42</v>
      </c>
      <c r="B156" s="43" t="s">
        <v>24</v>
      </c>
      <c r="C156" s="44"/>
      <c r="D156" s="44"/>
      <c r="E156" s="56">
        <f t="shared" si="23"/>
        <v>0</v>
      </c>
      <c r="F156" s="56"/>
      <c r="G156" s="56"/>
      <c r="H156" s="55" t="s">
        <v>48</v>
      </c>
      <c r="I156" s="23" t="s">
        <v>17</v>
      </c>
      <c r="J156" s="56"/>
      <c r="K156" s="56"/>
      <c r="L156" s="56"/>
      <c r="M156" s="56"/>
      <c r="N156" s="23" t="e">
        <f t="shared" si="21"/>
        <v>#DIV/0!</v>
      </c>
      <c r="O156" s="23" t="e">
        <f t="shared" si="18"/>
        <v>#DIV/0!</v>
      </c>
      <c r="P156" s="25" t="e">
        <f t="shared" si="19"/>
        <v>#DIV/0!</v>
      </c>
    </row>
    <row r="157" spans="1:16" ht="12.75">
      <c r="A157" s="46" t="s">
        <v>42</v>
      </c>
      <c r="B157" s="46" t="s">
        <v>24</v>
      </c>
      <c r="C157" s="47"/>
      <c r="D157" s="47"/>
      <c r="E157" s="58">
        <f t="shared" si="23"/>
        <v>0</v>
      </c>
      <c r="F157" s="58"/>
      <c r="G157" s="58"/>
      <c r="H157" s="57" t="s">
        <v>48</v>
      </c>
      <c r="I157" s="26" t="s">
        <v>18</v>
      </c>
      <c r="J157" s="58"/>
      <c r="K157" s="58"/>
      <c r="L157" s="58"/>
      <c r="M157" s="58"/>
      <c r="N157" s="26" t="e">
        <f t="shared" si="21"/>
        <v>#DIV/0!</v>
      </c>
      <c r="O157" s="26" t="e">
        <f t="shared" si="18"/>
        <v>#DIV/0!</v>
      </c>
      <c r="P157" s="27" t="e">
        <f t="shared" si="19"/>
        <v>#DIV/0!</v>
      </c>
    </row>
    <row r="158" spans="1:16" ht="12.75">
      <c r="A158" s="43" t="s">
        <v>42</v>
      </c>
      <c r="B158" s="43" t="s">
        <v>30</v>
      </c>
      <c r="C158" s="44"/>
      <c r="D158" s="44"/>
      <c r="E158" s="56">
        <f t="shared" si="23"/>
        <v>0</v>
      </c>
      <c r="F158" s="56"/>
      <c r="G158" s="56"/>
      <c r="H158" s="55" t="s">
        <v>48</v>
      </c>
      <c r="I158" s="23" t="s">
        <v>17</v>
      </c>
      <c r="J158" s="56"/>
      <c r="K158" s="56"/>
      <c r="L158" s="56"/>
      <c r="M158" s="56"/>
      <c r="N158" s="23" t="e">
        <f t="shared" si="21"/>
        <v>#DIV/0!</v>
      </c>
      <c r="O158" s="23" t="e">
        <f t="shared" si="18"/>
        <v>#DIV/0!</v>
      </c>
      <c r="P158" s="25" t="e">
        <f t="shared" si="19"/>
        <v>#DIV/0!</v>
      </c>
    </row>
    <row r="159" spans="1:16" ht="12.75">
      <c r="A159" s="46" t="s">
        <v>42</v>
      </c>
      <c r="B159" s="46" t="s">
        <v>30</v>
      </c>
      <c r="C159" s="47"/>
      <c r="D159" s="47"/>
      <c r="E159" s="58">
        <f t="shared" si="23"/>
        <v>0</v>
      </c>
      <c r="F159" s="58"/>
      <c r="G159" s="58"/>
      <c r="H159" s="57" t="s">
        <v>48</v>
      </c>
      <c r="I159" s="26" t="s">
        <v>18</v>
      </c>
      <c r="J159" s="58"/>
      <c r="K159" s="58"/>
      <c r="L159" s="58"/>
      <c r="M159" s="58"/>
      <c r="N159" s="26" t="e">
        <f t="shared" si="21"/>
        <v>#DIV/0!</v>
      </c>
      <c r="O159" s="26" t="e">
        <f t="shared" si="18"/>
        <v>#DIV/0!</v>
      </c>
      <c r="P159" s="27" t="e">
        <f t="shared" si="19"/>
        <v>#DIV/0!</v>
      </c>
    </row>
    <row r="160" spans="1:16" ht="12.75">
      <c r="A160" s="43" t="s">
        <v>42</v>
      </c>
      <c r="B160" s="43" t="s">
        <v>39</v>
      </c>
      <c r="C160" s="44"/>
      <c r="D160" s="44"/>
      <c r="E160" s="56">
        <f t="shared" si="23"/>
        <v>0</v>
      </c>
      <c r="F160" s="56"/>
      <c r="G160" s="56"/>
      <c r="H160" s="55" t="s">
        <v>48</v>
      </c>
      <c r="I160" s="23" t="s">
        <v>17</v>
      </c>
      <c r="J160" s="56"/>
      <c r="K160" s="56"/>
      <c r="L160" s="56"/>
      <c r="M160" s="56"/>
      <c r="N160" s="23" t="e">
        <f t="shared" si="21"/>
        <v>#DIV/0!</v>
      </c>
      <c r="O160" s="23" t="e">
        <f t="shared" si="18"/>
        <v>#DIV/0!</v>
      </c>
      <c r="P160" s="25" t="e">
        <f t="shared" si="19"/>
        <v>#DIV/0!</v>
      </c>
    </row>
    <row r="161" spans="1:16" ht="13.5" thickBot="1">
      <c r="A161" s="50" t="s">
        <v>42</v>
      </c>
      <c r="B161" s="50" t="s">
        <v>39</v>
      </c>
      <c r="C161" s="51"/>
      <c r="D161" s="51"/>
      <c r="E161" s="61">
        <f t="shared" si="23"/>
        <v>0</v>
      </c>
      <c r="F161" s="61"/>
      <c r="G161" s="61"/>
      <c r="H161" s="60" t="s">
        <v>48</v>
      </c>
      <c r="I161" s="30" t="s">
        <v>18</v>
      </c>
      <c r="J161" s="61"/>
      <c r="K161" s="61"/>
      <c r="L161" s="61"/>
      <c r="M161" s="61"/>
      <c r="N161" s="30" t="e">
        <f t="shared" si="21"/>
        <v>#DIV/0!</v>
      </c>
      <c r="O161" s="30" t="e">
        <f t="shared" si="18"/>
        <v>#DIV/0!</v>
      </c>
      <c r="P161" s="31" t="e">
        <f t="shared" si="19"/>
        <v>#DIV/0!</v>
      </c>
    </row>
    <row r="162" spans="1:16" ht="12.75">
      <c r="A162" s="17"/>
      <c r="B162" s="17"/>
      <c r="C162" s="17"/>
      <c r="D162" s="17"/>
      <c r="E162" s="17"/>
      <c r="F162" s="17"/>
      <c r="G162" s="17"/>
      <c r="H162" s="15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7"/>
      <c r="B163" s="17"/>
      <c r="C163" s="17"/>
      <c r="D163" s="17"/>
      <c r="E163" s="17"/>
      <c r="F163" s="17"/>
      <c r="G163" s="17"/>
      <c r="H163" s="15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7"/>
      <c r="B164" s="17"/>
      <c r="C164" s="17"/>
      <c r="D164" s="17"/>
      <c r="E164" s="17"/>
      <c r="F164" s="17"/>
      <c r="G164" s="17"/>
      <c r="H164" s="15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7"/>
      <c r="B165" s="17"/>
      <c r="C165" s="17"/>
      <c r="D165" s="17"/>
      <c r="E165" s="17"/>
      <c r="F165" s="17"/>
      <c r="G165" s="17"/>
      <c r="H165" s="15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7"/>
      <c r="B166" s="17"/>
      <c r="C166" s="17"/>
      <c r="D166" s="17"/>
      <c r="E166" s="17"/>
      <c r="F166" s="17"/>
      <c r="G166" s="17"/>
      <c r="H166" s="15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7"/>
      <c r="B167" s="17"/>
      <c r="C167" s="17"/>
      <c r="D167" s="17"/>
      <c r="E167" s="17"/>
      <c r="F167" s="17"/>
      <c r="G167" s="17"/>
      <c r="H167" s="15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7"/>
      <c r="B168" s="17"/>
      <c r="C168" s="17"/>
      <c r="D168" s="17"/>
      <c r="E168" s="17"/>
      <c r="F168" s="17"/>
      <c r="G168" s="17"/>
      <c r="H168" s="15"/>
      <c r="I168" s="17"/>
      <c r="J168" s="17"/>
      <c r="K168" s="17"/>
      <c r="L168" s="17"/>
      <c r="M168" s="17"/>
      <c r="N168" s="17"/>
      <c r="O168" s="17"/>
      <c r="P168" s="17"/>
    </row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</sheetData>
  <mergeCells count="7">
    <mergeCell ref="J122:M122"/>
    <mergeCell ref="A19:K19"/>
    <mergeCell ref="C98:M98"/>
    <mergeCell ref="I39:L39"/>
    <mergeCell ref="I101:L101"/>
    <mergeCell ref="I22:L22"/>
    <mergeCell ref="J54:M54"/>
  </mergeCells>
  <conditionalFormatting sqref="A123:A161 A23:A37 A40:A47 A55:A93 A102:A116">
    <cfRule type="cellIs" priority="1" dxfId="0" operator="between" stopIfTrue="1">
      <formula>"Filter 1"</formula>
      <formula>"Filter 3"</formula>
    </cfRule>
  </conditionalFormatting>
  <conditionalFormatting sqref="B123:B161 B23:B37 B40:B47 B55:B93 B102:B116">
    <cfRule type="cellIs" priority="2" dxfId="0" operator="between" stopIfTrue="1">
      <formula>"KV1"</formula>
      <formula>"KV5"</formula>
    </cfRule>
    <cfRule type="cellIs" priority="3" dxfId="0" operator="equal" stopIfTrue="1">
      <formula>"~120"</formula>
    </cfRule>
  </conditionalFormatting>
  <conditionalFormatting sqref="H123:H161 H23:H37 H40:H47 H55:H93 H102:H116">
    <cfRule type="cellIs" priority="4" dxfId="0" operator="between" stopIfTrue="1">
      <formula>"Width1"</formula>
      <formula>"Width8"</formula>
    </cfRule>
    <cfRule type="cellIs" priority="5" dxfId="0" operator="equal" stopIfTrue="1">
      <formula>"~10 mm"</formula>
    </cfRule>
  </conditionalFormatting>
  <printOptions/>
  <pageMargins left="0.75" right="0.75" top="1" bottom="1" header="0.5" footer="0.5"/>
  <pageSetup horizontalDpi="600" verticalDpi="600" orientation="landscape" paperSize="9" scale="95" r:id="rId3"/>
  <rowBreaks count="2" manualBreakCount="2">
    <brk id="94" max="255" man="1"/>
    <brk id="1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PlattenDJ</cp:lastModifiedBy>
  <cp:lastPrinted>2009-06-03T10:07:52Z</cp:lastPrinted>
  <dcterms:created xsi:type="dcterms:W3CDTF">2006-10-16T12:06:34Z</dcterms:created>
  <dcterms:modified xsi:type="dcterms:W3CDTF">2009-09-07T13:26:34Z</dcterms:modified>
  <cp:category/>
  <cp:version/>
  <cp:contentType/>
  <cp:contentStatus/>
</cp:coreProperties>
</file>